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сканы\сохрани жизнь\отчёты\2019\"/>
    </mc:Choice>
  </mc:AlternateContent>
  <bookViews>
    <workbookView xWindow="0" yWindow="0" windowWidth="20490" windowHeight="7245"/>
  </bookViews>
  <sheets>
    <sheet name="Расход" sheetId="1" r:id="rId1"/>
    <sheet name="Приход" sheetId="2" r:id="rId2"/>
  </sheets>
  <definedNames>
    <definedName name="_xlnm._FilterDatabase" localSheetId="1" hidden="1">Приход!$A$2:$IR$66</definedName>
    <definedName name="_xlnm._FilterDatabase" localSheetId="0" hidden="1">Расход!$A$11:$C$11</definedName>
  </definedNames>
  <calcPr calcId="152511"/>
</workbook>
</file>

<file path=xl/calcChain.xml><?xml version="1.0" encoding="utf-8"?>
<calcChain xmlns="http://schemas.openxmlformats.org/spreadsheetml/2006/main">
  <c r="C63" i="1" l="1"/>
  <c r="C64" i="1" l="1"/>
  <c r="C66" i="2" l="1"/>
  <c r="C65" i="1" l="1"/>
</calcChain>
</file>

<file path=xl/sharedStrings.xml><?xml version="1.0" encoding="utf-8"?>
<sst xmlns="http://schemas.openxmlformats.org/spreadsheetml/2006/main" count="213" uniqueCount="164">
  <si>
    <t>Итого со счета фонда</t>
  </si>
  <si>
    <t>Помощь благотворителей</t>
  </si>
  <si>
    <t xml:space="preserve">Итого </t>
  </si>
  <si>
    <t>Дата</t>
  </si>
  <si>
    <t>Назначение платежа</t>
  </si>
  <si>
    <t>Сумма</t>
  </si>
  <si>
    <t>Расходы в рамках проекта, акции, мерориятия</t>
  </si>
  <si>
    <t>Административные расходы на содержание фонда: Комиссия за перечисление средств со счета согласно договора Расчетно Кассовое Обслуживание, Заработная плата, Налоги с заработной платы</t>
  </si>
  <si>
    <t xml:space="preserve">Квартира дла проживания детей и их родителей в г Москва,  проходящие лечение или обследования </t>
  </si>
  <si>
    <t>Пожертвование  благотворителей</t>
  </si>
  <si>
    <t>Благотворительное пожертвование Яндекс Деньги</t>
  </si>
  <si>
    <t>Благотворительное пожертвование от ООО "Ост-Ком"</t>
  </si>
  <si>
    <t>сумма</t>
  </si>
  <si>
    <t>помощь по   основным  программам  фонда</t>
  </si>
  <si>
    <t>Благотворительные пожертвования через Приложение БФ "Сохрани жизнь"</t>
  </si>
  <si>
    <t>1-29.11.2019</t>
  </si>
  <si>
    <t>1-30.11.2019</t>
  </si>
  <si>
    <t>14,22.11.2019</t>
  </si>
  <si>
    <t xml:space="preserve">Оплата ООО "Леон" за изготовление портретов для проведения выставки в рамках проекта "Рисую!Мечтаю!Живу!" субсидированного Краевой администрацией </t>
  </si>
  <si>
    <t>Благотворительное пожертвование Деньги Мэйл.Ру</t>
  </si>
  <si>
    <r>
      <t xml:space="preserve">Под опекой  благотворительного  фонда находится  </t>
    </r>
    <r>
      <rPr>
        <b/>
        <sz val="18"/>
        <rFont val="Times New Roman"/>
        <family val="1"/>
        <charset val="204"/>
      </rPr>
      <t>483</t>
    </r>
    <r>
      <rPr>
        <b/>
        <sz val="16"/>
        <rFont val="Times New Roman"/>
        <family val="1"/>
        <charset val="204"/>
      </rPr>
      <t xml:space="preserve"> семей </t>
    </r>
  </si>
  <si>
    <r>
      <t>мы  помогли  за  2019 г.</t>
    </r>
    <r>
      <rPr>
        <b/>
        <sz val="16"/>
        <rFont val="Times New Roman"/>
        <family val="1"/>
        <charset val="204"/>
      </rPr>
      <t xml:space="preserve">   3046</t>
    </r>
    <r>
      <rPr>
        <sz val="16"/>
        <rFont val="Times New Roman"/>
        <family val="1"/>
        <charset val="204"/>
      </rPr>
      <t xml:space="preserve"> раз</t>
    </r>
  </si>
  <si>
    <t xml:space="preserve">                                         в  авиаперелётах -  161 раз</t>
  </si>
  <si>
    <t xml:space="preserve">    в обследованиях крови в  "Тафи"  - 180 раза</t>
  </si>
  <si>
    <r>
      <t xml:space="preserve">                     в отправки анализов костного мозга в Москву  -</t>
    </r>
    <r>
      <rPr>
        <b/>
        <sz val="14"/>
        <rFont val="Times New Roman"/>
        <family val="1"/>
        <charset val="204"/>
      </rPr>
      <t xml:space="preserve"> 47</t>
    </r>
    <r>
      <rPr>
        <sz val="14"/>
        <rFont val="Times New Roman"/>
        <family val="1"/>
        <charset val="204"/>
      </rPr>
      <t xml:space="preserve"> раз</t>
    </r>
  </si>
  <si>
    <r>
      <t>в обследованиях и консультациях  -</t>
    </r>
    <r>
      <rPr>
        <b/>
        <sz val="14"/>
        <rFont val="Times New Roman"/>
        <family val="1"/>
        <charset val="204"/>
      </rPr>
      <t xml:space="preserve"> 17</t>
    </r>
    <r>
      <rPr>
        <sz val="14"/>
        <rFont val="Times New Roman"/>
        <family val="1"/>
        <charset val="204"/>
      </rPr>
      <t xml:space="preserve"> раз</t>
    </r>
  </si>
  <si>
    <r>
      <t xml:space="preserve"> в  проживании в квартире в Москве -</t>
    </r>
    <r>
      <rPr>
        <b/>
        <sz val="14"/>
        <rFont val="Times New Roman"/>
        <family val="1"/>
        <charset val="204"/>
      </rPr>
      <t xml:space="preserve"> 91</t>
    </r>
    <r>
      <rPr>
        <sz val="14"/>
        <rFont val="Times New Roman"/>
        <family val="1"/>
        <charset val="204"/>
      </rPr>
      <t xml:space="preserve"> раза</t>
    </r>
  </si>
  <si>
    <t>Благотворительное пожертвование от ООО "Жилкапинвест"</t>
  </si>
  <si>
    <t>Благотворительное пожертвование от Титова Е.В.</t>
  </si>
  <si>
    <t>Благотворительное пожертвование от Скатовой И.Г.</t>
  </si>
  <si>
    <t>Благотворительное пожертвование от Макаревич Л.В.</t>
  </si>
  <si>
    <t>Благотворительное пожертвование от Грехнева Вадима</t>
  </si>
  <si>
    <t>Благотворительное пожертвование от Ухова А.В.</t>
  </si>
  <si>
    <t>Благотворительное пожертвование от Холмирзаев Мухаммаджон</t>
  </si>
  <si>
    <t>Благотворительное пожертвование от Ильиной О.А.</t>
  </si>
  <si>
    <t>Благотворительное пожертвование от Конториной Т.В.</t>
  </si>
  <si>
    <t>Благотворительное пожертвование от Овденко Н.Б.</t>
  </si>
  <si>
    <t>Благотворительные пожертвования от Оу Мэнлянь</t>
  </si>
  <si>
    <t>Благотворительное пожертвование от Овчинникова М.М.</t>
  </si>
  <si>
    <t>Благотворительное пожертвование от Аношиной М.А.</t>
  </si>
  <si>
    <t>Благотворительное пожертвование от Лопатина Р.Е.</t>
  </si>
  <si>
    <t>Благотворительное пожертвование от Лобода О.В.</t>
  </si>
  <si>
    <t>Благотворительное пожертвование от Крыловой Д.Ю.</t>
  </si>
  <si>
    <t>Благотворительное пожертвование от Кириллина Н.А.</t>
  </si>
  <si>
    <t>Влажные салфетки для:Гончаров Иван,Ломовцев Максим ,Коломеец Егор,Попов Максим,Тунегов Артем,Перепелюков Дмитрий,Троник Анна,Ясинецкий Семён,Ваврик Маргарита,Чапковский Виталий,Захаров Захар,Чиркунова Александра,Соболева Лидия,Кудлай Софья,,Павлов Иван,Хамидова Самира,Новицкий Владимир,Алешин Кирилл,Козлова Анастасия,Отставная Алиса,Козлова Анастасия,Дрёмова Карина,Ломовцев Максим,Абрамова Нелли,Тунегов Артем,Новицкий Владимир,Перепелюков Дмитрий,Жуковец Павел,Алешин Кирилл,Лаудэншлейгер София,Станкевич Кирилл,Самойлов Илья,Ткаченко Алина,Толмачёв Никита,Гаврикова Милана,Алешин Кирилл,Чапковский Виталий,Паньшин Юрий,Залыгаева Милана,Калинина Ангелина,Мозговой Сергей,</t>
  </si>
  <si>
    <t>112 пачек</t>
  </si>
  <si>
    <t>1-30.12.2019</t>
  </si>
  <si>
    <t>30 пачек.</t>
  </si>
  <si>
    <t>Детские подгузники для:Ломовцев Максим,Корецкая Ксения,Козлова Анастасия,Отставная Алиса,Ломовцев Максим,Субботин Иван,Дрёмова Карина,Жуковец Павел,Лаудэншлейгер София,Мирошин Север,Калинина Ангелина ,Отставная Алиса,Ласковый Денис.</t>
  </si>
  <si>
    <t>40 бут.</t>
  </si>
  <si>
    <t>Энтеральное питание "Малоежка" для:Попов Максим,Тунегов Артем,Перепелюков Дмитрий,Захаров Захар,Павлов Иван,Кудлай Софья,Хамидова Самира,Козлова Анастасия,Дрёмова Карина,Белобородова Алиса ,Троник Анна,Самойлов Илья,Абрамова Нелли,Ваврик Маргарита,Назарова Дарина,Паньшин Юрий,Кудлай Софья,Жуковец Павел,Калинина Ангелина,</t>
  </si>
  <si>
    <t>50 пачек</t>
  </si>
  <si>
    <r>
      <t>Одноразовые пеленки для:</t>
    </r>
    <r>
      <rPr>
        <i/>
        <sz val="11"/>
        <rFont val="Times New Roman"/>
        <family val="1"/>
        <charset val="204"/>
      </rPr>
      <t>Троник Анна,Ясинецкий Семён,Чапковский Виталий,Троник Анна,Козлова Анастасия,Коломеец Егор,Отставная Алиса,Ломовцев Максим,Дрёмова Карина,Новицкий Владимир,Жуковец Павел,Лаудэншлейгер София,Гончаров Иван,Гаврикова Милана,Чапковский Виталий,Дрёмова Карина,Мирошин Север,Алешин Кирилл,Назарова Дарина,Дрёмова Карина,Гаврикова Милана,Чапковский Виталий,Мирошин Север,Алешин Кирилл,Назарова Дарина,Коломеец Егор,Калинина Ангелина,Ясинецкий Семён,Мозговой Сергей,Ласковый Денис.</t>
    </r>
  </si>
  <si>
    <t>Услуги курьера по доставке костного мозга в ФГБУ ФНКЦ ДГОИ им. Дмитрия Рогачева, для мозгового Сергея, диагноз - лейкоз</t>
  </si>
  <si>
    <t>1 услуга</t>
  </si>
  <si>
    <t>07.12-25.12.19 г.</t>
  </si>
  <si>
    <t>23.12-27.12.19 г.</t>
  </si>
  <si>
    <t>Разумов Давуд+родитель, диагноз - лимфома, ФГБУ Н.Н.Блохина, г.Москва</t>
  </si>
  <si>
    <t>01.12-22.12.19 г.</t>
  </si>
  <si>
    <t>Скворцов Илья+родитель, диагноз - мультифокальная капомиформная геманшэндотешома мягких ткане правого бедра, бедренной кости, б/берцовой левой, ФГБУ РНЦРМ Радиологии, г.Москва</t>
  </si>
  <si>
    <t>Новицкий Владимир+родитель, диагноз - эмбриональная рабдомиосаркома,ФГБУ ФНКЦ ДГОИ им. Дмитрия Рогачева, г.Москва</t>
  </si>
  <si>
    <t>72 шт.</t>
  </si>
  <si>
    <t>520 шт.</t>
  </si>
  <si>
    <t>50 шт.</t>
  </si>
  <si>
    <t>Благотворительное пожертвование от МБОУ СОШ № 45, новогодние украшения на елку, детские носочки</t>
  </si>
  <si>
    <t>100 шт.</t>
  </si>
  <si>
    <t>Благотворительное пожертвование от Юрчик А.А., энтеральное питание "Малоежка"</t>
  </si>
  <si>
    <t>20 бут.</t>
  </si>
  <si>
    <t>Благотворительное пожертвование от Юрчик А.А., цветные карандаши</t>
  </si>
  <si>
    <t>10 шт.</t>
  </si>
  <si>
    <t>30 шт.</t>
  </si>
  <si>
    <t>Благотворительное пожертвование от Звиденой А.Г., энтеральное питание "Малоежка"</t>
  </si>
  <si>
    <t>Благотворительное пожертвование от Звиденой А.Г., одноразовые пеленки</t>
  </si>
  <si>
    <t>10 пачек</t>
  </si>
  <si>
    <t>Благотворительное пожертвование от Звиденой А.Г., игрушки для "Коробки храбрости"</t>
  </si>
  <si>
    <t>150 шт.</t>
  </si>
  <si>
    <t>Благотворительное пожертвование от аптеки "Монастырев", энтеральное питание "Малоежка"</t>
  </si>
  <si>
    <t>270 бут.</t>
  </si>
  <si>
    <t>Благотворительное пожертвование от аптеки "Монастырев", лекарственный препарат "Мирамистин"</t>
  </si>
  <si>
    <t>31 шт.</t>
  </si>
  <si>
    <t>Благотворительное пожертвование от аптеки "Монастырев", медицинские бинты стерильные</t>
  </si>
  <si>
    <t>218 шт.</t>
  </si>
  <si>
    <t>84 шт.</t>
  </si>
  <si>
    <t>Благотворительное пожертвование от аптеки "Монастырев", лейкопластыри в наборе</t>
  </si>
  <si>
    <t>44 пачки</t>
  </si>
  <si>
    <t>Благотворительное пожертвование от аптеки "Монастырев", игрушки для "Коробки храбрости"</t>
  </si>
  <si>
    <t>12 шт.</t>
  </si>
  <si>
    <t>Благотворительное пожертвование от аптеки "Монастырев", памперсы детские</t>
  </si>
  <si>
    <t>8 уп.</t>
  </si>
  <si>
    <t>Благотворительное пожертвование от Брушко О.Ю., влажные салфетки</t>
  </si>
  <si>
    <t>33 уп.</t>
  </si>
  <si>
    <t>Благотворительное пожертвование от Брушко О.Ю., памперсы детские</t>
  </si>
  <si>
    <t>7 упаковок</t>
  </si>
  <si>
    <t>Благотворительное пожертвование от Брушко О.Ю., пеленки одноразовые</t>
  </si>
  <si>
    <t>2 упаковки</t>
  </si>
  <si>
    <t>Благотворительное пожертвование от Брушко О.Ю., игрушки для "Коробки храбрости"</t>
  </si>
  <si>
    <t>20 шт.</t>
  </si>
  <si>
    <t>Благотворительное пожертвование от Звиденой А.Г., влажные салфетки</t>
  </si>
  <si>
    <t>20 пачек</t>
  </si>
  <si>
    <t>Оплата ООО МЛ "ТАФИ-Диагностика" за лабораторные исследования в октябре 2019 г.</t>
  </si>
  <si>
    <t>ООО МЛ "ТАФИ-Диагностика" за лабораторные исследования в ноябре 2019 г.</t>
  </si>
  <si>
    <t>Выплата зарплаты и налогов директору и бухгалтеру за ведение проектов и сдачу отчетности в рамках проекта "Рисую! Мечтаю! Живу!", субсидированного Краевой администрацией. Период октябрь, ноябрь, декабрь 2019 г.</t>
  </si>
  <si>
    <t>Авиаперелет 2 билета, Санкт-Петербург-Владивосток, родитель+ребенок Цымбалюк Владислав, диагноз - апластическая анемия, консультация в  НИИДОГиТ им Р.Горбачёвой</t>
  </si>
  <si>
    <t>Авиаперелет 2 билета, Владивосток-Москва-Владивосток, родитель+ребенок Зинович Дмитрий, диагноз - лимфома, трансплантация ФГБУ ФНКЦ ДГОИ им. Дмитрия Рогачева</t>
  </si>
  <si>
    <t>Авиаперелет 2 билета, Владивосток-Москва, родитель+ребенок Поляков Константин, диагноз - опухоль, госпитализация ФГБУ "НМИЦ Эндокринологии"</t>
  </si>
  <si>
    <t>Авиаперелет 2 билета, Владивосток-Москва, родитель+ребенок Ким Алина, диагноз - нейробластома, лечение ФГБУ ФНКЦ ДГОИ им. Дмитрия Рогачева</t>
  </si>
  <si>
    <t>Авиаперелет 2 билета, Санкт-Петербург-Владивосток, родитель+ребенок Дудин Дмитрий, диагноз - ЮММЛ, госпитализация в НИИДОГиТ им Р.Горбачёвой</t>
  </si>
  <si>
    <t>Авиаперелет 2 билета, Москва-Владивосток, родитель+ребенок Мирошин Север, диагноз - нефробластома, госпитализация в РОНЦ им.Блохина Н.Н.</t>
  </si>
  <si>
    <t>Авиаперелет 2 билета, Санкт-Петербург-Владивосток, родитель+ребенок Назарян Мария, диагноз - лейкоз, трансплантация в  НИИДОГиТ им Р.Горбачёвой</t>
  </si>
  <si>
    <t>Авиаперелет 2 билета, Владивосток-Москва-Владивосток, родитель+ребенок Новицкий Владимир, диагноз - эмбриональная рабдомиосаркома,сцинтиграфия ФГБУ ФНКЦ ДГОИ им. Дмитрия Рогачева</t>
  </si>
  <si>
    <t>Оплата ИП Дорожкина М.В. За проведения мероприятий в онкоотделении в рамках проекта "Театр "Коридор"</t>
  </si>
  <si>
    <t>Оплата ИП Витовтова А.Е. за проведение мероприятий в онкоотделении в рамках проекта "Больничный клоун"</t>
  </si>
  <si>
    <t>Оплата ИП Витовтова А.Е. за услуги ведущего на благотворительном аукционе в г.Находка в рамках проекта "Рисую! Мечтаю! Живу!", субсидированного Краевой администрацией.</t>
  </si>
  <si>
    <t>Авиаперелет 2 билета, Москва-Владивосток, родитель+ребенок Садыка Анна, диагноз - фиброаденома, консультация в РОНЦ им.Блохина Н.Н.</t>
  </si>
  <si>
    <t>Авиаперелет 2 билета, Владивосток-Санкт-Петербург-Владивосток, родитель+ребенок Дудин Дмитрий, диагноз - ЮММЛ, госпитализация в  НИИДОГиТ им Р.Горбачёвой</t>
  </si>
  <si>
    <t>Авиаперелет Москва-Владивосток-Москва, Хайло Вильям участник проекта "Музыка на здоровье"</t>
  </si>
  <si>
    <t>Авиаперелет Москва-Владивосток-Москва, 2 билета, Хачатуров Даниил+родитель, участник проекта "Музыка на здоровье"</t>
  </si>
  <si>
    <t>Оплата ООО "Канцелярская крыса" за приобретение материалов и инструмента для проведения мастер-классов в рамках проекта "Добрые мастер-классы".</t>
  </si>
  <si>
    <t>Оплата ООО "Авто-М" за ремонт автомобиля, используемого БФ "Сохрани жизнь" в процессе подготовки и проведения мероприятий фонда.</t>
  </si>
  <si>
    <t>Авиаперелет, Москва-Владивосток, Мосьпак Максим+родитель, перелет домой после операции и прохождения лечения в г.Москва.</t>
  </si>
  <si>
    <t>Оплата ООО "Геномед" за медицинские исследования Панель "Наследственные нарушения обмена веществ" для Кузнецовой Елизаветты.</t>
  </si>
  <si>
    <t>Оплата ООО "ТаймВэб" за услуги хостинга (сайт) на 2020 г.</t>
  </si>
  <si>
    <t>Оплата ООО "Канцелярская крыса" за фоторамки для проведения мероприятий по проекту "Рисую! Мечтаю! Живу!", субсидированного Краевой администрацией.</t>
  </si>
  <si>
    <t>Оплата ООО "Радника" за лекарственный препарат "Экорал" капс 100 мг уп конт.яч № 50, для подопечных фонда.</t>
  </si>
  <si>
    <t>Оплата ИП Иванова О.В. За изготовления паспарту, для проведения мероприятий в рамках проекта "Рисую! Мечтаю! Живу!", субсидированного Краевой администрацией.</t>
  </si>
  <si>
    <t>Оплата ИП Пак А.В. за проведение мероприятий по "Правополушарному рисованию" в октябре, ноябре, декабре в рамках проекта "Рисую! Мечтаю! Живу!", субсидированного Краевой администрацией.</t>
  </si>
  <si>
    <t>Оплата ИП Пак А.В. за проведение мероприятий по "Эбру" (рисунок на воде) в октябре, ноябре, декабре в рамках проекта "Рисую! Мечтаю! Живу!", субсидированного Краевой администрацией.</t>
  </si>
  <si>
    <t>Оплата ООО "ПТФ "Корпус" за медицинское оборудование (облучатели-рециркуляторы "Дезар-3" - 7 шт., "Дезар - 5" - 3 шт., инфузионная стойка - 12 шт., универсальный зажим "Спейс" для насосов - 4 шт.) в рамках проекта "Помощь онкоотделению"</t>
  </si>
  <si>
    <t>Оплата ООО "ПТФ "Корпус" за медицинское оборудование (блок питания "Спейс" 10 шт.) в рамках проекта "Помощь онкоотделению"</t>
  </si>
  <si>
    <r>
      <t>в приобретении лекарств -</t>
    </r>
    <r>
      <rPr>
        <b/>
        <sz val="14"/>
        <rFont val="Times New Roman"/>
        <family val="1"/>
        <charset val="204"/>
      </rPr>
      <t xml:space="preserve">  28 </t>
    </r>
    <r>
      <rPr>
        <sz val="14"/>
        <rFont val="Times New Roman"/>
        <family val="1"/>
        <charset val="204"/>
      </rPr>
      <t>раза</t>
    </r>
  </si>
  <si>
    <t>Благотворительное пожертвование от Алексиса Бувье, детские книги</t>
  </si>
  <si>
    <t>45 шт.</t>
  </si>
  <si>
    <t>Благотворительное пожертвование от ООО "Ориент Импорт Групп", бутылки для чая из тритана "Komax" 550 мл.</t>
  </si>
  <si>
    <t>Благотворительное пожертвование от ООО "Ориент Импорт Групп", кувшин для воды из тритана "Komax"  2 л.</t>
  </si>
  <si>
    <t>Благотворительное пожертвование от ООО "Ориент Импорт Групп", контейнер пищевой из тритана с крышкой, 500 мл.</t>
  </si>
  <si>
    <t>Оплата ООО "Аэро-Груз" за транспортировку костного мозга , для Мозгового Сергея, диагноз - лейкоз</t>
  </si>
  <si>
    <t>Оплата железнодорожных билетов для  заведующей онкологического отделения Лукиной Т.В. Для участия в "4 Школе по диагностике эмбриональных опухолей у детей". В рамках программы "Помощь онкоотделению"</t>
  </si>
  <si>
    <t>Компенсация оплаты за сумку-холодильник для транспортировки анализов в г. Москва для Мозгового Сергея, диагноз - лейкоз.</t>
  </si>
  <si>
    <t>Оплата за проведение электронейромиографии в ООО МЦ "Неврон" для Троник Анны.</t>
  </si>
  <si>
    <t>Компенсация оплаты пробирок для транспортировки анализов в г. Москва, для Мозгового Сергея</t>
  </si>
  <si>
    <t>Оплата ООО "Аэро-Груз" за транспортировку костного мозга , для Беликовой Дарьи, диагноз - ОМЛ</t>
  </si>
  <si>
    <t>Компенсация оплаты за сумку-холодильник для транспортировки анализов в г. Москва для Беликовой Дарьи, диагноз - ОМЛ.</t>
  </si>
  <si>
    <t>Приобретение расходного материала для проведения мастер-классов в рамках проекта "Добрые мастер-классы".</t>
  </si>
  <si>
    <t>Приобретение расходного материала для проведения мероприятий по "Правополушарному рисованию" и "Эбру" в рамках проекта "Рисую! Мечтаю! Живу!", субсидированного Краевой администрацией.</t>
  </si>
  <si>
    <t>Почтовый расходы по отправке корреспонденции</t>
  </si>
  <si>
    <t>Приобретение канцтоваров для нужд фонда</t>
  </si>
  <si>
    <t>Приобретение сотового телефона для ведения социальных сетей БФ "Сохрани жизнь"</t>
  </si>
  <si>
    <t>Благотворительное пожертвование от Торопчина И.А.</t>
  </si>
  <si>
    <t>Благотворительные пожертвования с благотворительного аукциона "Рисую! Мечтаю! Живу!" в г.Находка</t>
  </si>
  <si>
    <t>Приобретение подарков детям для благотворительного аукциона в г. Находка в рамках проекта "Рисую! Мечтаю! Живу!", субсидированного Краевой администрацией</t>
  </si>
  <si>
    <t>Компенсация за проживание в гостинеце (28-29.11.19) врача онко-гематологического центра Краевой детской больницы № 1 Мухамедшиной А.Р. на время участия в "4 Школе по диагностике и лечению эмбриональных опухолей у детей". В рамках программы "Помощь онкоотделению.</t>
  </si>
  <si>
    <t>Оплата ИП Сажин А.В.  за шкафы в онкоотделении для хранения инвентаря и одежды, в рамках проекта "Помощи онкоотделению".</t>
  </si>
  <si>
    <t>Оплата ИП Пак А.В. За проведение творческих мероприятий и мастер-классов в отделении Краевой детской клинической больнице № 1</t>
  </si>
  <si>
    <t>Компенсация оплаты за услуги сиделки на три месяца (с 10 октября 2019 г. до 10 января 2020 г.)для Чикуновой Александры,  в рамках проекта "Помощь детям и родителям".</t>
  </si>
  <si>
    <t>Компенсация оплаты аренды жилья на три месяца (с 15 ноября 2019 г. до 15 февраля 2019 г.)для Чикуновой Александры,  в рамках проекта "Помощь детям и родителям".</t>
  </si>
  <si>
    <t>Оплата ИП Пак А.В. за проведение мероприятий в онкоцентре в рамках проекта "Больничный клоун".</t>
  </si>
  <si>
    <t>Приобретение новогодних подарков подопечным фонда по акции "Письмо Деду Морозу"</t>
  </si>
  <si>
    <t>Благотворительные пожертвования с благотворительного аукциона "Рисую! Мечтаю! Живу!" в г.Находка через Приложение БФ "Сохрани жизнь"</t>
  </si>
  <si>
    <t>Благотворительное пожертвование от ООО "Ремстрой "Находка" с благотворительного аукциона "Рисую! Мечтаю! Живу!" в г.Находка</t>
  </si>
  <si>
    <t>Благотворительное пожертвование от АО "Восточный Порт" с благотворительного аукциона "Рисую! Мечтаю! Живу!" в г.Находка</t>
  </si>
  <si>
    <t>Благотворительные пожертвование с благотворительного аукциона "Рисую! Мечтаю! Живу!" в г.Находка через терминал "Связь-Банка"</t>
  </si>
  <si>
    <t>Благотворительное пожертвование от аптеки "Монастырев", послеоперационная самоклеящаяся повязка"Космопор"</t>
  </si>
  <si>
    <t>Благотворительное пожертвование от МАОУ "Лицей Технический", игрушки для "Коробки храбрости"</t>
  </si>
  <si>
    <t>Благотворительное пожертвование от "Сеем Добро", шоколадные яйца "Киндер сюрприз"</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</si>
</sst>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dd\.mm\.yyyy"/>
    <numFmt numFmtId="165" formatCode="#,##0.00\ _₽"/>
    <numFmt numFmtId="166" formatCode="#,##0.00\ &quot;₽&quot;"/>
  </numFmts>
  <fonts count="18" x14ac:knownFonts="1">
    <font>
      <sz val="11"/>
      <name val="Calibri"/>
    </font>
    <font>
      <sz val="11"/>
      <color rgb="FF000000"/>
      <name val="Times New Roman"/>
      <family val="1"/>
      <charset val="204"/>
    </font>
    <font>
      <b/>
      <sz val="11"/>
      <color rgb="FF000000"/>
      <name val="Times New Roman"/>
      <family val="1"/>
      <charset val="204"/>
    </font>
    <font>
      <sz val="11"/>
      <color rgb="FF000000"/>
      <name val="Calibri"/>
      <family val="2"/>
      <charset val="204"/>
    </font>
    <font>
      <sz val="11"/>
      <name val="Times New Roman"/>
      <family val="1"/>
      <charset val="204"/>
    </font>
    <font>
      <b/>
      <sz val="11"/>
      <name val="Times New Roman"/>
      <family val="1"/>
      <charset val="204"/>
    </font>
    <font>
      <sz val="11"/>
      <color rgb="FFFF0000"/>
      <name val="Times New Roman"/>
      <family val="1"/>
      <charset val="204"/>
    </font>
    <font>
      <sz val="11"/>
      <name val="Calibri"/>
      <family val="2"/>
      <charset val="204"/>
    </font>
    <font>
      <sz val="12"/>
      <color theme="1"/>
      <name val="Times New Roman"/>
      <family val="1"/>
      <charset val="204"/>
    </font>
    <font>
      <b/>
      <sz val="16"/>
      <name val="Times New Roman"/>
      <family val="1"/>
      <charset val="204"/>
    </font>
    <font>
      <b/>
      <sz val="14"/>
      <name val="Times New Roman"/>
      <family val="1"/>
      <charset val="204"/>
    </font>
    <font>
      <sz val="14"/>
      <name val="Times New Roman"/>
      <family val="1"/>
      <charset val="204"/>
    </font>
    <font>
      <sz val="12"/>
      <name val="Times New Roman"/>
      <family val="1"/>
      <charset val="204"/>
    </font>
    <font>
      <b/>
      <sz val="18"/>
      <name val="Times New Roman"/>
      <family val="1"/>
      <charset val="204"/>
    </font>
    <font>
      <sz val="16"/>
      <name val="Times New Roman"/>
      <family val="1"/>
      <charset val="204"/>
    </font>
    <font>
      <sz val="11"/>
      <name val="Calibri"/>
    </font>
    <font>
      <sz val="10"/>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58"/>
      </left>
      <right style="thin">
        <color indexed="58"/>
      </right>
      <top style="thin">
        <color indexed="58"/>
      </top>
      <bottom style="thin">
        <color indexed="5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58"/>
      </bottom>
      <diagonal/>
    </border>
    <border>
      <left style="thin">
        <color indexed="64"/>
      </left>
      <right style="thin">
        <color indexed="64"/>
      </right>
      <top style="thin">
        <color indexed="58"/>
      </top>
      <bottom style="thin">
        <color indexed="64"/>
      </bottom>
      <diagonal/>
    </border>
  </borders>
  <cellStyleXfs count="2">
    <xf numFmtId="0" fontId="0" fillId="0" borderId="0">
      <alignment vertical="center"/>
    </xf>
    <xf numFmtId="43" fontId="15" fillId="0" borderId="0" applyFont="0" applyFill="0" applyBorder="0" applyAlignment="0" applyProtection="0"/>
  </cellStyleXfs>
  <cellXfs count="88">
    <xf numFmtId="0" fontId="0" fillId="0" borderId="0" xfId="0">
      <alignment vertical="center"/>
    </xf>
    <xf numFmtId="0" fontId="2" fillId="0" borderId="7" xfId="0" applyFont="1" applyBorder="1" applyAlignment="1">
      <alignment horizontal="center"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xf numFmtId="0" fontId="3" fillId="0" borderId="0" xfId="0" applyFont="1" applyBorder="1" applyAlignment="1">
      <alignment horizontal="center"/>
    </xf>
    <xf numFmtId="0" fontId="2" fillId="0" borderId="6" xfId="0" applyFont="1" applyBorder="1" applyAlignment="1">
      <alignment horizontal="center" vertical="center" wrapText="1"/>
    </xf>
    <xf numFmtId="164" fontId="1" fillId="0" borderId="6" xfId="0" applyNumberFormat="1" applyFont="1" applyBorder="1" applyAlignment="1">
      <alignment vertical="center" wrapText="1"/>
    </xf>
    <xf numFmtId="0" fontId="3" fillId="0" borderId="0" xfId="0" applyFont="1" applyBorder="1" applyAlignment="1"/>
    <xf numFmtId="0" fontId="4" fillId="0" borderId="0" xfId="0" applyFont="1" applyAlignment="1"/>
    <xf numFmtId="0" fontId="4" fillId="0" borderId="0" xfId="0" applyFont="1" applyAlignment="1">
      <alignment horizontal="center" wrapText="1"/>
    </xf>
    <xf numFmtId="0" fontId="4" fillId="0" borderId="4" xfId="0" applyNumberFormat="1" applyFont="1" applyFill="1" applyBorder="1" applyAlignment="1">
      <alignment horizontal="center" wrapText="1"/>
    </xf>
    <xf numFmtId="4" fontId="4" fillId="0" borderId="0" xfId="0" applyNumberFormat="1" applyFont="1" applyBorder="1" applyAlignment="1">
      <alignment horizontal="center" wrapText="1"/>
    </xf>
    <xf numFmtId="4" fontId="4" fillId="0" borderId="0" xfId="0" applyNumberFormat="1" applyFont="1" applyAlignment="1">
      <alignment horizontal="center" wrapText="1"/>
    </xf>
    <xf numFmtId="4" fontId="4" fillId="0" borderId="0" xfId="0" applyNumberFormat="1" applyFont="1" applyFill="1" applyBorder="1" applyAlignment="1">
      <alignment horizontal="center" wrapText="1"/>
    </xf>
    <xf numFmtId="0" fontId="4" fillId="0" borderId="4" xfId="0" applyFont="1" applyFill="1" applyBorder="1" applyAlignment="1">
      <alignment horizontal="center" wrapText="1"/>
    </xf>
    <xf numFmtId="4" fontId="6" fillId="0" borderId="0" xfId="0" applyNumberFormat="1" applyFont="1" applyAlignment="1"/>
    <xf numFmtId="0" fontId="5" fillId="0" borderId="7" xfId="0" applyFont="1" applyBorder="1" applyAlignment="1">
      <alignment horizontal="center" wrapText="1"/>
    </xf>
    <xf numFmtId="4" fontId="5" fillId="0" borderId="1" xfId="0" applyNumberFormat="1" applyFont="1" applyBorder="1" applyAlignment="1">
      <alignment horizontal="center" wrapText="1"/>
    </xf>
    <xf numFmtId="4" fontId="2" fillId="0" borderId="1"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4" fontId="4" fillId="0" borderId="5" xfId="0" applyNumberFormat="1" applyFont="1" applyFill="1" applyBorder="1" applyAlignment="1">
      <alignment horizontal="center" wrapText="1"/>
    </xf>
    <xf numFmtId="164" fontId="4" fillId="0" borderId="9" xfId="0" applyNumberFormat="1" applyFont="1" applyFill="1" applyBorder="1" applyAlignment="1">
      <alignment horizontal="center" wrapText="1"/>
    </xf>
    <xf numFmtId="164" fontId="5" fillId="0" borderId="13" xfId="0" applyNumberFormat="1" applyFont="1" applyFill="1" applyBorder="1" applyAlignment="1">
      <alignment horizontal="center" wrapText="1"/>
    </xf>
    <xf numFmtId="164" fontId="4" fillId="0" borderId="6" xfId="0" applyNumberFormat="1" applyFont="1" applyBorder="1" applyAlignment="1">
      <alignment horizontal="center" wrapText="1"/>
    </xf>
    <xf numFmtId="0" fontId="4" fillId="0" borderId="11" xfId="0" applyFont="1" applyFill="1" applyBorder="1" applyAlignment="1">
      <alignment horizontal="center" wrapText="1"/>
    </xf>
    <xf numFmtId="4" fontId="4" fillId="0" borderId="12" xfId="0" applyNumberFormat="1" applyFont="1" applyFill="1" applyBorder="1" applyAlignment="1">
      <alignment horizontal="center" wrapText="1"/>
    </xf>
    <xf numFmtId="164" fontId="4" fillId="0" borderId="11" xfId="0" applyNumberFormat="1" applyFont="1" applyBorder="1" applyAlignment="1">
      <alignment horizontal="center" wrapText="1"/>
    </xf>
    <xf numFmtId="0" fontId="0" fillId="0" borderId="0" xfId="0" applyBorder="1" applyAlignment="1"/>
    <xf numFmtId="4" fontId="4" fillId="0" borderId="0" xfId="0" applyNumberFormat="1" applyFont="1" applyBorder="1" applyAlignment="1"/>
    <xf numFmtId="0" fontId="4" fillId="0" borderId="0" xfId="0" applyFont="1" applyBorder="1" applyAlignment="1"/>
    <xf numFmtId="14" fontId="3" fillId="0" borderId="2" xfId="0" applyNumberFormat="1" applyFont="1" applyBorder="1" applyAlignment="1"/>
    <xf numFmtId="164" fontId="4" fillId="0" borderId="4" xfId="0" applyNumberFormat="1" applyFont="1" applyFill="1" applyBorder="1" applyAlignment="1">
      <alignment horizontal="center" wrapText="1"/>
    </xf>
    <xf numFmtId="0" fontId="8" fillId="2" borderId="4" xfId="0" applyNumberFormat="1" applyFont="1" applyFill="1" applyBorder="1" applyAlignment="1">
      <alignment horizontal="center" vertical="center" wrapText="1"/>
    </xf>
    <xf numFmtId="0" fontId="1" fillId="0" borderId="4" xfId="0" applyFont="1" applyBorder="1" applyAlignment="1">
      <alignment horizontal="left" vertical="center" wrapText="1"/>
    </xf>
    <xf numFmtId="0" fontId="2" fillId="2" borderId="7" xfId="0" applyFont="1" applyFill="1" applyBorder="1" applyAlignment="1">
      <alignment horizontal="center" vertical="center" wrapText="1"/>
    </xf>
    <xf numFmtId="164" fontId="4" fillId="0" borderId="2" xfId="0" applyNumberFormat="1" applyFont="1" applyFill="1" applyBorder="1" applyAlignment="1">
      <alignment horizontal="center" wrapText="1"/>
    </xf>
    <xf numFmtId="0" fontId="7" fillId="0" borderId="5" xfId="0" applyFont="1" applyBorder="1" applyAlignment="1">
      <alignment horizontal="center" vertical="center" wrapText="1"/>
    </xf>
    <xf numFmtId="164" fontId="4" fillId="0" borderId="15" xfId="0" applyNumberFormat="1" applyFont="1" applyFill="1" applyBorder="1" applyAlignment="1">
      <alignment horizontal="center" wrapText="1"/>
    </xf>
    <xf numFmtId="0" fontId="4" fillId="0" borderId="15" xfId="0" applyFont="1" applyBorder="1" applyAlignment="1">
      <alignment horizontal="center" wrapText="1"/>
    </xf>
    <xf numFmtId="0" fontId="4" fillId="0" borderId="0" xfId="0" applyFont="1" applyAlignment="1">
      <alignment horizontal="center" wrapText="1"/>
    </xf>
    <xf numFmtId="14" fontId="4" fillId="2" borderId="2" xfId="0" applyNumberFormat="1" applyFont="1" applyFill="1" applyBorder="1" applyAlignment="1">
      <alignment horizontal="center" wrapText="1"/>
    </xf>
    <xf numFmtId="14" fontId="4" fillId="0" borderId="18" xfId="0" applyNumberFormat="1" applyFont="1" applyBorder="1" applyAlignment="1">
      <alignment horizontal="center" wrapText="1"/>
    </xf>
    <xf numFmtId="0" fontId="4" fillId="0" borderId="18" xfId="0" applyFont="1" applyBorder="1" applyAlignment="1">
      <alignment horizontal="center" wrapText="1"/>
    </xf>
    <xf numFmtId="4" fontId="4" fillId="0" borderId="18" xfId="0" applyNumberFormat="1" applyFont="1" applyBorder="1" applyAlignment="1">
      <alignment horizontal="center" wrapText="1"/>
    </xf>
    <xf numFmtId="0" fontId="2" fillId="0" borderId="0" xfId="0" applyFont="1" applyBorder="1" applyAlignment="1">
      <alignment horizontal="center" vertical="center" wrapText="1"/>
    </xf>
    <xf numFmtId="14" fontId="4" fillId="2" borderId="14" xfId="0" applyNumberFormat="1" applyFont="1" applyFill="1" applyBorder="1" applyAlignment="1">
      <alignment horizontal="center" wrapText="1"/>
    </xf>
    <xf numFmtId="0" fontId="4" fillId="0" borderId="4" xfId="0" applyNumberFormat="1" applyFont="1" applyFill="1" applyBorder="1" applyAlignment="1">
      <alignment horizontal="left" wrapText="1"/>
    </xf>
    <xf numFmtId="14" fontId="1" fillId="0" borderId="4" xfId="0" applyNumberFormat="1" applyFont="1" applyBorder="1" applyAlignment="1">
      <alignment vertical="center" wrapText="1"/>
    </xf>
    <xf numFmtId="0" fontId="4" fillId="0" borderId="4" xfId="0" applyNumberFormat="1" applyFont="1" applyFill="1" applyBorder="1" applyAlignment="1">
      <alignment wrapText="1"/>
    </xf>
    <xf numFmtId="4" fontId="1" fillId="0" borderId="4" xfId="0" applyNumberFormat="1" applyFont="1" applyFill="1" applyBorder="1" applyAlignment="1">
      <alignment horizontal="left" vertical="center" wrapText="1"/>
    </xf>
    <xf numFmtId="14" fontId="4" fillId="0" borderId="10" xfId="0" applyNumberFormat="1" applyFont="1" applyFill="1" applyBorder="1" applyAlignment="1">
      <alignment horizontal="center" wrapText="1"/>
    </xf>
    <xf numFmtId="0" fontId="11" fillId="0" borderId="22" xfId="0" applyFont="1" applyBorder="1" applyAlignment="1">
      <alignment horizontal="center" vertical="center" wrapText="1"/>
    </xf>
    <xf numFmtId="0" fontId="12" fillId="0" borderId="1" xfId="0" applyFont="1" applyBorder="1" applyAlignment="1">
      <alignment horizontal="center" vertical="center" wrapText="1"/>
    </xf>
    <xf numFmtId="4" fontId="4" fillId="0" borderId="15" xfId="0" applyNumberFormat="1" applyFont="1" applyBorder="1" applyAlignment="1">
      <alignment horizontal="center" vertical="center" wrapText="1"/>
    </xf>
    <xf numFmtId="4" fontId="4" fillId="2" borderId="12" xfId="0" applyNumberFormat="1" applyFont="1" applyFill="1" applyBorder="1" applyAlignment="1">
      <alignment horizontal="center" vertical="center" wrapText="1"/>
    </xf>
    <xf numFmtId="0" fontId="4" fillId="2" borderId="0" xfId="0" applyFont="1" applyFill="1" applyAlignment="1"/>
    <xf numFmtId="4" fontId="0" fillId="2" borderId="4" xfId="0" applyNumberFormat="1" applyFill="1" applyBorder="1" applyAlignment="1">
      <alignment horizontal="center"/>
    </xf>
    <xf numFmtId="166" fontId="1" fillId="2" borderId="4" xfId="0" applyNumberFormat="1" applyFont="1" applyFill="1" applyBorder="1" applyAlignment="1">
      <alignment horizontal="right" vertical="center" wrapText="1"/>
    </xf>
    <xf numFmtId="166" fontId="1" fillId="0" borderId="4" xfId="0" applyNumberFormat="1" applyFont="1" applyFill="1" applyBorder="1" applyAlignment="1">
      <alignment horizontal="right" vertical="center" wrapText="1"/>
    </xf>
    <xf numFmtId="166" fontId="1" fillId="2" borderId="19" xfId="0" applyNumberFormat="1" applyFont="1" applyFill="1" applyBorder="1" applyAlignment="1">
      <alignment horizontal="right" vertical="center" wrapText="1"/>
    </xf>
    <xf numFmtId="166" fontId="1" fillId="2" borderId="32" xfId="0" applyNumberFormat="1" applyFont="1" applyFill="1" applyBorder="1" applyAlignment="1">
      <alignment horizontal="right" vertical="center" wrapText="1"/>
    </xf>
    <xf numFmtId="166" fontId="16" fillId="0" borderId="30" xfId="1" applyNumberFormat="1" applyFont="1" applyFill="1" applyBorder="1" applyAlignment="1" applyProtection="1">
      <alignment horizontal="right" vertical="center" wrapText="1" shrinkToFit="1"/>
    </xf>
    <xf numFmtId="166" fontId="16" fillId="0" borderId="33" xfId="1" applyNumberFormat="1" applyFont="1" applyFill="1" applyBorder="1" applyAlignment="1" applyProtection="1">
      <alignment horizontal="right" vertical="center" wrapText="1" shrinkToFit="1"/>
    </xf>
    <xf numFmtId="166" fontId="16" fillId="0" borderId="31" xfId="1" applyNumberFormat="1" applyFont="1" applyFill="1" applyBorder="1" applyAlignment="1" applyProtection="1">
      <alignment horizontal="right" vertical="center" wrapText="1" shrinkToFit="1"/>
    </xf>
    <xf numFmtId="0" fontId="9" fillId="0" borderId="19" xfId="0" applyFont="1" applyBorder="1" applyAlignment="1">
      <alignment horizontal="center" vertical="center" wrapText="1"/>
    </xf>
    <xf numFmtId="0" fontId="4" fillId="0" borderId="19" xfId="0" applyFont="1" applyBorder="1" applyAlignment="1">
      <alignment horizontal="center" vertical="center" wrapText="1"/>
    </xf>
    <xf numFmtId="0" fontId="5" fillId="0" borderId="0" xfId="0" applyFont="1" applyAlignment="1">
      <alignment horizontal="center" wrapText="1"/>
    </xf>
    <xf numFmtId="0" fontId="4" fillId="0" borderId="0" xfId="0" applyFont="1" applyAlignment="1">
      <alignment horizontal="center" wrapText="1"/>
    </xf>
    <xf numFmtId="0" fontId="4" fillId="0" borderId="6" xfId="0" applyFont="1" applyFill="1" applyBorder="1" applyAlignment="1">
      <alignment horizontal="center" wrapText="1"/>
    </xf>
    <xf numFmtId="0" fontId="4" fillId="0" borderId="8" xfId="0" applyFont="1" applyFill="1" applyBorder="1" applyAlignment="1">
      <alignment horizontal="center" wrapText="1"/>
    </xf>
    <xf numFmtId="0" fontId="4" fillId="0" borderId="1" xfId="0" applyFont="1" applyFill="1" applyBorder="1" applyAlignment="1">
      <alignment horizontal="center" wrapText="1"/>
    </xf>
    <xf numFmtId="4" fontId="4" fillId="0" borderId="16" xfId="0" applyNumberFormat="1" applyFont="1" applyFill="1" applyBorder="1" applyAlignment="1">
      <alignment horizontal="center" vertical="center" wrapText="1"/>
    </xf>
    <xf numFmtId="4" fontId="4" fillId="0" borderId="17" xfId="0" applyNumberFormat="1" applyFont="1" applyFill="1" applyBorder="1" applyAlignment="1">
      <alignment horizontal="center" vertical="center" wrapText="1"/>
    </xf>
    <xf numFmtId="0" fontId="12"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14"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 fillId="0" borderId="0" xfId="0" applyFont="1" applyBorder="1" applyAlignment="1">
      <alignment horizontal="center" vertical="center" wrapText="1"/>
    </xf>
    <xf numFmtId="0" fontId="11" fillId="2" borderId="27" xfId="0" applyFont="1" applyFill="1" applyBorder="1" applyAlignment="1">
      <alignment wrapText="1"/>
    </xf>
    <xf numFmtId="0" fontId="11" fillId="2" borderId="14" xfId="0" applyFont="1" applyFill="1" applyBorder="1" applyAlignment="1">
      <alignment wrapText="1"/>
    </xf>
    <xf numFmtId="165" fontId="11" fillId="2" borderId="3" xfId="0" applyNumberFormat="1" applyFont="1" applyFill="1" applyBorder="1" applyAlignment="1">
      <alignment horizontal="center" vertical="center" wrapText="1"/>
    </xf>
    <xf numFmtId="0" fontId="11" fillId="2" borderId="24" xfId="0" applyFont="1" applyFill="1" applyBorder="1" applyAlignment="1">
      <alignment horizontal="center" wrapText="1"/>
    </xf>
    <xf numFmtId="0" fontId="11" fillId="2" borderId="20" xfId="0" applyFont="1" applyFill="1" applyBorder="1" applyAlignment="1">
      <alignment horizontal="center" wrapText="1"/>
    </xf>
    <xf numFmtId="165" fontId="11" fillId="2" borderId="5" xfId="0" applyNumberFormat="1" applyFont="1" applyFill="1" applyBorder="1" applyAlignment="1">
      <alignment horizontal="center" vertical="center" wrapText="1"/>
    </xf>
    <xf numFmtId="0" fontId="11" fillId="2" borderId="25" xfId="0" applyFont="1" applyFill="1" applyBorder="1" applyAlignment="1">
      <alignment horizontal="center" wrapText="1"/>
    </xf>
    <xf numFmtId="0" fontId="11" fillId="2" borderId="26" xfId="0" applyFont="1" applyFill="1" applyBorder="1" applyAlignment="1">
      <alignment horizontal="center" wrapText="1"/>
    </xf>
    <xf numFmtId="165" fontId="11" fillId="2" borderId="12"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tabSelected="1" workbookViewId="0">
      <selection activeCell="A4" sqref="A4:C9"/>
    </sheetView>
  </sheetViews>
  <sheetFormatPr defaultColWidth="9" defaultRowHeight="15" x14ac:dyDescent="0.25"/>
  <cols>
    <col min="1" max="1" width="19.7109375" style="10" customWidth="1"/>
    <col min="2" max="2" width="79.140625" style="10" customWidth="1"/>
    <col min="3" max="3" width="17.140625" style="13" customWidth="1"/>
    <col min="4" max="4" width="10" style="9" bestFit="1" customWidth="1"/>
    <col min="5" max="252" width="9.140625" style="9" customWidth="1"/>
    <col min="253" max="16384" width="9" style="9"/>
  </cols>
  <sheetData>
    <row r="1" spans="1:3" ht="37.5" customHeight="1" x14ac:dyDescent="0.25">
      <c r="A1" s="65" t="s">
        <v>20</v>
      </c>
      <c r="B1" s="66"/>
      <c r="C1" s="66"/>
    </row>
    <row r="2" spans="1:3" ht="34.5" customHeight="1" thickBot="1" x14ac:dyDescent="0.3">
      <c r="A2" s="76" t="s">
        <v>21</v>
      </c>
      <c r="B2" s="77"/>
      <c r="C2" s="52"/>
    </row>
    <row r="3" spans="1:3" ht="33.75" customHeight="1" thickBot="1" x14ac:dyDescent="0.3">
      <c r="A3" s="74" t="s">
        <v>13</v>
      </c>
      <c r="B3" s="75"/>
      <c r="C3" s="53" t="s">
        <v>12</v>
      </c>
    </row>
    <row r="4" spans="1:3" ht="28.5" customHeight="1" x14ac:dyDescent="0.3">
      <c r="A4" s="79" t="s">
        <v>22</v>
      </c>
      <c r="B4" s="80"/>
      <c r="C4" s="81">
        <v>2581760</v>
      </c>
    </row>
    <row r="5" spans="1:3" ht="28.5" customHeight="1" x14ac:dyDescent="0.3">
      <c r="A5" s="82" t="s">
        <v>129</v>
      </c>
      <c r="B5" s="83"/>
      <c r="C5" s="84">
        <v>217965</v>
      </c>
    </row>
    <row r="6" spans="1:3" ht="28.5" customHeight="1" x14ac:dyDescent="0.3">
      <c r="A6" s="82" t="s">
        <v>23</v>
      </c>
      <c r="B6" s="83"/>
      <c r="C6" s="84">
        <v>366331.5</v>
      </c>
    </row>
    <row r="7" spans="1:3" ht="28.5" customHeight="1" x14ac:dyDescent="0.3">
      <c r="A7" s="82" t="s">
        <v>24</v>
      </c>
      <c r="B7" s="83"/>
      <c r="C7" s="84">
        <v>141782</v>
      </c>
    </row>
    <row r="8" spans="1:3" ht="24.75" customHeight="1" x14ac:dyDescent="0.3">
      <c r="A8" s="82" t="s">
        <v>25</v>
      </c>
      <c r="B8" s="83"/>
      <c r="C8" s="84">
        <v>114800</v>
      </c>
    </row>
    <row r="9" spans="1:3" ht="22.5" customHeight="1" thickBot="1" x14ac:dyDescent="0.35">
      <c r="A9" s="85" t="s">
        <v>26</v>
      </c>
      <c r="B9" s="86"/>
      <c r="C9" s="87">
        <v>1140000</v>
      </c>
    </row>
    <row r="10" spans="1:3" ht="31.5" customHeight="1" thickBot="1" x14ac:dyDescent="0.3">
      <c r="A10" s="40"/>
      <c r="B10" s="40"/>
    </row>
    <row r="11" spans="1:3" ht="46.5" customHeight="1" thickTop="1" thickBot="1" x14ac:dyDescent="0.3">
      <c r="A11" s="42" t="s">
        <v>3</v>
      </c>
      <c r="B11" s="43" t="s">
        <v>4</v>
      </c>
      <c r="C11" s="44" t="s">
        <v>5</v>
      </c>
    </row>
    <row r="12" spans="1:3" ht="65.25" customHeight="1" thickTop="1" x14ac:dyDescent="0.25">
      <c r="A12" s="41">
        <v>43801</v>
      </c>
      <c r="B12" s="33" t="s">
        <v>150</v>
      </c>
      <c r="C12" s="57">
        <v>6200</v>
      </c>
    </row>
    <row r="13" spans="1:3" ht="46.5" customHeight="1" x14ac:dyDescent="0.25">
      <c r="A13" s="41">
        <v>43802</v>
      </c>
      <c r="B13" s="33" t="s">
        <v>102</v>
      </c>
      <c r="C13" s="57">
        <v>31850</v>
      </c>
    </row>
    <row r="14" spans="1:3" ht="46.5" customHeight="1" x14ac:dyDescent="0.25">
      <c r="A14" s="41">
        <v>43805</v>
      </c>
      <c r="B14" s="33" t="s">
        <v>117</v>
      </c>
      <c r="C14" s="57">
        <v>3272</v>
      </c>
    </row>
    <row r="15" spans="1:3" ht="41.25" customHeight="1" x14ac:dyDescent="0.25">
      <c r="A15" s="41">
        <v>43805</v>
      </c>
      <c r="B15" s="33" t="s">
        <v>120</v>
      </c>
      <c r="C15" s="57">
        <v>37500</v>
      </c>
    </row>
    <row r="16" spans="1:3" ht="28.5" customHeight="1" x14ac:dyDescent="0.25">
      <c r="A16" s="41">
        <v>43808</v>
      </c>
      <c r="B16" s="33" t="s">
        <v>121</v>
      </c>
      <c r="C16" s="57">
        <v>1548</v>
      </c>
    </row>
    <row r="17" spans="1:3" ht="46.5" customHeight="1" x14ac:dyDescent="0.25">
      <c r="A17" s="41">
        <v>43808</v>
      </c>
      <c r="B17" s="33" t="s">
        <v>118</v>
      </c>
      <c r="C17" s="57">
        <v>2456</v>
      </c>
    </row>
    <row r="18" spans="1:3" ht="46.5" customHeight="1" x14ac:dyDescent="0.25">
      <c r="A18" s="41">
        <v>43808</v>
      </c>
      <c r="B18" s="33" t="s">
        <v>18</v>
      </c>
      <c r="C18" s="57">
        <v>4200</v>
      </c>
    </row>
    <row r="19" spans="1:3" ht="46.5" customHeight="1" x14ac:dyDescent="0.25">
      <c r="A19" s="41">
        <v>43808</v>
      </c>
      <c r="B19" s="33" t="s">
        <v>151</v>
      </c>
      <c r="C19" s="57">
        <v>69600</v>
      </c>
    </row>
    <row r="20" spans="1:3" ht="46.5" customHeight="1" x14ac:dyDescent="0.25">
      <c r="A20" s="41">
        <v>43808</v>
      </c>
      <c r="B20" s="33" t="s">
        <v>103</v>
      </c>
      <c r="C20" s="57">
        <v>16800</v>
      </c>
    </row>
    <row r="21" spans="1:3" ht="46.5" customHeight="1" x14ac:dyDescent="0.25">
      <c r="A21" s="41">
        <v>43808</v>
      </c>
      <c r="B21" s="33" t="s">
        <v>105</v>
      </c>
      <c r="C21" s="57">
        <v>16000</v>
      </c>
    </row>
    <row r="22" spans="1:3" ht="46.5" customHeight="1" x14ac:dyDescent="0.25">
      <c r="A22" s="41">
        <v>43808</v>
      </c>
      <c r="B22" s="33" t="s">
        <v>104</v>
      </c>
      <c r="C22" s="57">
        <v>33320</v>
      </c>
    </row>
    <row r="23" spans="1:3" ht="46.5" customHeight="1" x14ac:dyDescent="0.25">
      <c r="A23" s="41">
        <v>43808</v>
      </c>
      <c r="B23" s="33" t="s">
        <v>106</v>
      </c>
      <c r="C23" s="57">
        <v>17300</v>
      </c>
    </row>
    <row r="24" spans="1:3" ht="46.5" customHeight="1" x14ac:dyDescent="0.25">
      <c r="A24" s="41">
        <v>43808</v>
      </c>
      <c r="B24" s="33" t="s">
        <v>107</v>
      </c>
      <c r="C24" s="57">
        <v>14950</v>
      </c>
    </row>
    <row r="25" spans="1:3" ht="46.5" customHeight="1" x14ac:dyDescent="0.25">
      <c r="A25" s="41">
        <v>43809</v>
      </c>
      <c r="B25" s="33" t="s">
        <v>99</v>
      </c>
      <c r="C25" s="57">
        <v>47498</v>
      </c>
    </row>
    <row r="26" spans="1:3" ht="46.5" customHeight="1" x14ac:dyDescent="0.25">
      <c r="A26" s="41">
        <v>43810</v>
      </c>
      <c r="B26" s="33" t="s">
        <v>140</v>
      </c>
      <c r="C26" s="57">
        <v>4966.8</v>
      </c>
    </row>
    <row r="27" spans="1:3" ht="46.5" customHeight="1" x14ac:dyDescent="0.25">
      <c r="A27" s="41">
        <v>43810</v>
      </c>
      <c r="B27" s="33" t="s">
        <v>141</v>
      </c>
      <c r="C27" s="57">
        <v>2850</v>
      </c>
    </row>
    <row r="28" spans="1:3" ht="45" customHeight="1" x14ac:dyDescent="0.25">
      <c r="A28" s="46">
        <v>43812</v>
      </c>
      <c r="B28" s="33" t="s">
        <v>122</v>
      </c>
      <c r="C28" s="57">
        <v>3375</v>
      </c>
    </row>
    <row r="29" spans="1:3" ht="46.5" customHeight="1" x14ac:dyDescent="0.25">
      <c r="A29" s="46">
        <v>43812</v>
      </c>
      <c r="B29" s="33" t="s">
        <v>152</v>
      </c>
      <c r="C29" s="57">
        <v>4000</v>
      </c>
    </row>
    <row r="30" spans="1:3" ht="47.25" customHeight="1" x14ac:dyDescent="0.25">
      <c r="A30" s="46">
        <v>43812</v>
      </c>
      <c r="B30" s="33" t="s">
        <v>125</v>
      </c>
      <c r="C30" s="57">
        <v>12000</v>
      </c>
    </row>
    <row r="31" spans="1:3" ht="53.25" customHeight="1" x14ac:dyDescent="0.25">
      <c r="A31" s="46">
        <v>43812</v>
      </c>
      <c r="B31" s="33" t="s">
        <v>126</v>
      </c>
      <c r="C31" s="57">
        <v>12000</v>
      </c>
    </row>
    <row r="32" spans="1:3" ht="45.75" customHeight="1" x14ac:dyDescent="0.25">
      <c r="A32" s="46">
        <v>43812</v>
      </c>
      <c r="B32" s="33" t="s">
        <v>154</v>
      </c>
      <c r="C32" s="57">
        <v>96000</v>
      </c>
    </row>
    <row r="33" spans="1:3" ht="46.5" customHeight="1" x14ac:dyDescent="0.25">
      <c r="A33" s="46">
        <v>43812</v>
      </c>
      <c r="B33" s="33" t="s">
        <v>153</v>
      </c>
      <c r="C33" s="57">
        <v>117000</v>
      </c>
    </row>
    <row r="34" spans="1:3" ht="46.5" customHeight="1" x14ac:dyDescent="0.25">
      <c r="A34" s="41">
        <v>43814</v>
      </c>
      <c r="B34" s="33" t="s">
        <v>110</v>
      </c>
      <c r="C34" s="57">
        <v>2000</v>
      </c>
    </row>
    <row r="35" spans="1:3" ht="46.5" customHeight="1" x14ac:dyDescent="0.25">
      <c r="A35" s="41">
        <v>43815</v>
      </c>
      <c r="B35" s="33" t="s">
        <v>108</v>
      </c>
      <c r="C35" s="57">
        <v>22743</v>
      </c>
    </row>
    <row r="36" spans="1:3" ht="46.5" customHeight="1" x14ac:dyDescent="0.25">
      <c r="A36" s="41">
        <v>43816</v>
      </c>
      <c r="B36" s="33" t="s">
        <v>111</v>
      </c>
      <c r="C36" s="57">
        <v>2230</v>
      </c>
    </row>
    <row r="37" spans="1:3" ht="46.5" customHeight="1" x14ac:dyDescent="0.25">
      <c r="A37" s="41">
        <v>43816</v>
      </c>
      <c r="B37" s="33" t="s">
        <v>112</v>
      </c>
      <c r="C37" s="57">
        <v>3350</v>
      </c>
    </row>
    <row r="38" spans="1:3" ht="46.5" customHeight="1" x14ac:dyDescent="0.25">
      <c r="A38" s="41">
        <v>43817</v>
      </c>
      <c r="B38" s="33" t="s">
        <v>124</v>
      </c>
      <c r="C38" s="57">
        <v>21500</v>
      </c>
    </row>
    <row r="39" spans="1:3" ht="46.5" customHeight="1" x14ac:dyDescent="0.25">
      <c r="A39" s="41">
        <v>43819</v>
      </c>
      <c r="B39" s="33" t="s">
        <v>136</v>
      </c>
      <c r="C39" s="57">
        <v>3464.5</v>
      </c>
    </row>
    <row r="40" spans="1:3" ht="46.5" customHeight="1" x14ac:dyDescent="0.25">
      <c r="A40" s="41">
        <v>43820</v>
      </c>
      <c r="B40" s="33" t="s">
        <v>155</v>
      </c>
      <c r="C40" s="57">
        <v>13282.76</v>
      </c>
    </row>
    <row r="41" spans="1:3" ht="39" customHeight="1" x14ac:dyDescent="0.25">
      <c r="A41" s="46">
        <v>43822</v>
      </c>
      <c r="B41" s="33" t="s">
        <v>139</v>
      </c>
      <c r="C41" s="57">
        <v>240</v>
      </c>
    </row>
    <row r="42" spans="1:3" ht="46.5" customHeight="1" x14ac:dyDescent="0.25">
      <c r="A42" s="46">
        <v>43822</v>
      </c>
      <c r="B42" s="33" t="s">
        <v>137</v>
      </c>
      <c r="C42" s="57">
        <v>2365</v>
      </c>
    </row>
    <row r="43" spans="1:3" ht="46.5" customHeight="1" x14ac:dyDescent="0.25">
      <c r="A43" s="46">
        <v>43822</v>
      </c>
      <c r="B43" s="33" t="s">
        <v>123</v>
      </c>
      <c r="C43" s="57">
        <v>10737</v>
      </c>
    </row>
    <row r="44" spans="1:3" ht="60" customHeight="1" x14ac:dyDescent="0.25">
      <c r="A44" s="46">
        <v>43822</v>
      </c>
      <c r="B44" s="33" t="s">
        <v>109</v>
      </c>
      <c r="C44" s="57">
        <v>29900</v>
      </c>
    </row>
    <row r="45" spans="1:3" ht="48" customHeight="1" x14ac:dyDescent="0.25">
      <c r="A45" s="46">
        <v>43822</v>
      </c>
      <c r="B45" s="33" t="s">
        <v>135</v>
      </c>
      <c r="C45" s="57">
        <v>4926.8</v>
      </c>
    </row>
    <row r="46" spans="1:3" ht="46.5" customHeight="1" x14ac:dyDescent="0.25">
      <c r="A46" s="46">
        <v>43824</v>
      </c>
      <c r="B46" s="33" t="s">
        <v>128</v>
      </c>
      <c r="C46" s="57">
        <v>120000</v>
      </c>
    </row>
    <row r="47" spans="1:3" ht="59.25" customHeight="1" x14ac:dyDescent="0.25">
      <c r="A47" s="46">
        <v>43824</v>
      </c>
      <c r="B47" s="33" t="s">
        <v>127</v>
      </c>
      <c r="C47" s="57">
        <v>600000</v>
      </c>
    </row>
    <row r="48" spans="1:3" ht="53.25" customHeight="1" x14ac:dyDescent="0.25">
      <c r="A48" s="46">
        <v>43824</v>
      </c>
      <c r="B48" s="33" t="s">
        <v>101</v>
      </c>
      <c r="C48" s="57">
        <v>38130</v>
      </c>
    </row>
    <row r="49" spans="1:4" ht="35.25" customHeight="1" x14ac:dyDescent="0.25">
      <c r="A49" s="46">
        <v>43826</v>
      </c>
      <c r="B49" s="33" t="s">
        <v>100</v>
      </c>
      <c r="C49" s="57">
        <v>26214</v>
      </c>
    </row>
    <row r="50" spans="1:4" ht="35.25" customHeight="1" x14ac:dyDescent="0.25">
      <c r="A50" s="46">
        <v>43826</v>
      </c>
      <c r="B50" s="33" t="s">
        <v>138</v>
      </c>
      <c r="C50" s="57">
        <v>6000</v>
      </c>
    </row>
    <row r="51" spans="1:4" ht="35.25" customHeight="1" x14ac:dyDescent="0.25">
      <c r="A51" s="46">
        <v>43829</v>
      </c>
      <c r="B51" s="33" t="s">
        <v>142</v>
      </c>
      <c r="C51" s="57">
        <v>4662.2</v>
      </c>
    </row>
    <row r="52" spans="1:4" ht="52.5" customHeight="1" x14ac:dyDescent="0.25">
      <c r="A52" s="46">
        <v>43829</v>
      </c>
      <c r="B52" s="33" t="s">
        <v>143</v>
      </c>
      <c r="C52" s="57">
        <v>3012</v>
      </c>
    </row>
    <row r="53" spans="1:4" ht="35.25" customHeight="1" x14ac:dyDescent="0.25">
      <c r="A53" s="46">
        <v>43829</v>
      </c>
      <c r="B53" s="33" t="s">
        <v>156</v>
      </c>
      <c r="C53" s="57">
        <v>80980</v>
      </c>
    </row>
    <row r="54" spans="1:4" ht="24.75" customHeight="1" x14ac:dyDescent="0.25">
      <c r="A54" s="46">
        <v>43829</v>
      </c>
      <c r="B54" s="33" t="s">
        <v>144</v>
      </c>
      <c r="C54" s="57">
        <v>210</v>
      </c>
    </row>
    <row r="55" spans="1:4" ht="27.75" customHeight="1" x14ac:dyDescent="0.25">
      <c r="A55" s="46">
        <v>43829</v>
      </c>
      <c r="B55" s="33" t="s">
        <v>145</v>
      </c>
      <c r="C55" s="57">
        <v>390</v>
      </c>
    </row>
    <row r="56" spans="1:4" ht="35.25" customHeight="1" x14ac:dyDescent="0.25">
      <c r="A56" s="46">
        <v>43829</v>
      </c>
      <c r="B56" s="33" t="s">
        <v>146</v>
      </c>
      <c r="C56" s="57">
        <v>8990</v>
      </c>
    </row>
    <row r="57" spans="1:4" ht="40.5" customHeight="1" x14ac:dyDescent="0.25">
      <c r="A57" s="46">
        <v>43830</v>
      </c>
      <c r="B57" s="33" t="s">
        <v>119</v>
      </c>
      <c r="C57" s="57">
        <v>23550</v>
      </c>
    </row>
    <row r="58" spans="1:4" ht="41.25" customHeight="1" x14ac:dyDescent="0.25">
      <c r="A58" s="46">
        <v>43830</v>
      </c>
      <c r="B58" s="33" t="s">
        <v>113</v>
      </c>
      <c r="C58" s="57">
        <v>25400</v>
      </c>
    </row>
    <row r="59" spans="1:4" ht="42.75" customHeight="1" x14ac:dyDescent="0.25">
      <c r="A59" s="46">
        <v>43830</v>
      </c>
      <c r="B59" s="33" t="s">
        <v>115</v>
      </c>
      <c r="C59" s="57">
        <v>32000</v>
      </c>
    </row>
    <row r="60" spans="1:4" ht="46.5" customHeight="1" x14ac:dyDescent="0.25">
      <c r="A60" s="46">
        <v>43830</v>
      </c>
      <c r="B60" s="33" t="s">
        <v>114</v>
      </c>
      <c r="C60" s="57">
        <v>49518</v>
      </c>
    </row>
    <row r="61" spans="1:4" ht="35.25" customHeight="1" x14ac:dyDescent="0.25">
      <c r="A61" s="46">
        <v>43830</v>
      </c>
      <c r="B61" s="33" t="s">
        <v>116</v>
      </c>
      <c r="C61" s="57">
        <v>55200</v>
      </c>
    </row>
    <row r="62" spans="1:4" ht="46.5" customHeight="1" x14ac:dyDescent="0.25">
      <c r="A62" s="46">
        <v>43830</v>
      </c>
      <c r="B62" s="33" t="s">
        <v>149</v>
      </c>
      <c r="C62" s="57">
        <v>2650</v>
      </c>
    </row>
    <row r="63" spans="1:4" ht="39.75" customHeight="1" x14ac:dyDescent="0.25">
      <c r="A63" s="38"/>
      <c r="B63" s="39" t="s">
        <v>6</v>
      </c>
      <c r="C63" s="54">
        <f>25000+14000+30000+40000+30000+50000+60000+20000+6000+1500+780+900</f>
        <v>278180</v>
      </c>
    </row>
    <row r="64" spans="1:4" ht="45.75" thickBot="1" x14ac:dyDescent="0.3">
      <c r="A64" s="23"/>
      <c r="B64" s="27" t="s">
        <v>7</v>
      </c>
      <c r="C64" s="55">
        <f>9300.82+3400+19999+10000.25</f>
        <v>42700.07</v>
      </c>
      <c r="D64" s="56"/>
    </row>
    <row r="65" spans="1:4" ht="15.75" thickBot="1" x14ac:dyDescent="0.3">
      <c r="A65" s="24"/>
      <c r="B65" s="17" t="s">
        <v>0</v>
      </c>
      <c r="C65" s="18">
        <f>SUM(C12:C64)</f>
        <v>2069211.1300000001</v>
      </c>
      <c r="D65" s="16"/>
    </row>
    <row r="66" spans="1:4" ht="15.75" customHeight="1" x14ac:dyDescent="0.25">
      <c r="D66" s="29"/>
    </row>
    <row r="67" spans="1:4" ht="35.25" customHeight="1" thickBot="1" x14ac:dyDescent="0.3">
      <c r="A67" s="67" t="s">
        <v>1</v>
      </c>
      <c r="B67" s="68"/>
      <c r="C67" s="68"/>
      <c r="D67" s="30"/>
    </row>
    <row r="68" spans="1:4" ht="42.75" customHeight="1" thickBot="1" x14ac:dyDescent="0.3">
      <c r="A68" s="69" t="s">
        <v>8</v>
      </c>
      <c r="B68" s="70"/>
      <c r="C68" s="71"/>
    </row>
    <row r="69" spans="1:4" ht="53.25" customHeight="1" x14ac:dyDescent="0.25">
      <c r="A69" s="22" t="s">
        <v>55</v>
      </c>
      <c r="B69" s="15" t="s">
        <v>59</v>
      </c>
      <c r="C69" s="72">
        <v>95000</v>
      </c>
    </row>
    <row r="70" spans="1:4" ht="32.25" customHeight="1" x14ac:dyDescent="0.25">
      <c r="A70" s="36" t="s">
        <v>58</v>
      </c>
      <c r="B70" s="15" t="s">
        <v>57</v>
      </c>
      <c r="C70" s="73"/>
    </row>
    <row r="71" spans="1:4" ht="35.25" customHeight="1" x14ac:dyDescent="0.25">
      <c r="A71" s="36" t="s">
        <v>56</v>
      </c>
      <c r="B71" s="15" t="s">
        <v>60</v>
      </c>
      <c r="C71" s="73"/>
    </row>
    <row r="72" spans="1:4" ht="153.75" customHeight="1" x14ac:dyDescent="0.25">
      <c r="A72" s="32" t="s">
        <v>46</v>
      </c>
      <c r="B72" s="11" t="s">
        <v>44</v>
      </c>
      <c r="C72" s="37" t="s">
        <v>45</v>
      </c>
    </row>
    <row r="73" spans="1:4" ht="73.5" customHeight="1" x14ac:dyDescent="0.25">
      <c r="A73" s="32" t="s">
        <v>15</v>
      </c>
      <c r="B73" s="11" t="s">
        <v>48</v>
      </c>
      <c r="C73" s="37" t="s">
        <v>47</v>
      </c>
    </row>
    <row r="74" spans="1:4" ht="124.5" customHeight="1" x14ac:dyDescent="0.25">
      <c r="A74" s="32" t="s">
        <v>15</v>
      </c>
      <c r="B74" s="11" t="s">
        <v>52</v>
      </c>
      <c r="C74" s="21" t="s">
        <v>51</v>
      </c>
    </row>
    <row r="75" spans="1:4" ht="83.25" customHeight="1" thickBot="1" x14ac:dyDescent="0.3">
      <c r="A75" s="32" t="s">
        <v>16</v>
      </c>
      <c r="B75" s="25" t="s">
        <v>50</v>
      </c>
      <c r="C75" s="26" t="s">
        <v>49</v>
      </c>
    </row>
    <row r="76" spans="1:4" ht="45" customHeight="1" thickBot="1" x14ac:dyDescent="0.3">
      <c r="A76" s="51" t="s">
        <v>17</v>
      </c>
      <c r="B76" s="25" t="s">
        <v>53</v>
      </c>
      <c r="C76" s="26" t="s">
        <v>54</v>
      </c>
    </row>
    <row r="77" spans="1:4" x14ac:dyDescent="0.25">
      <c r="C77" s="12"/>
    </row>
    <row r="78" spans="1:4" x14ac:dyDescent="0.25">
      <c r="A78" s="9"/>
      <c r="B78" s="9"/>
      <c r="C78" s="14"/>
    </row>
    <row r="79" spans="1:4" x14ac:dyDescent="0.25">
      <c r="A79" s="9"/>
      <c r="B79" s="9"/>
      <c r="C79" s="14"/>
    </row>
    <row r="80" spans="1:4" x14ac:dyDescent="0.25">
      <c r="A80" s="9"/>
      <c r="B80" s="9"/>
      <c r="C80" s="12"/>
    </row>
  </sheetData>
  <autoFilter ref="A11:C11"/>
  <sortState ref="A1:C1">
    <sortCondition sortBy="icon" ref="B1"/>
  </sortState>
  <mergeCells count="12">
    <mergeCell ref="A1:C1"/>
    <mergeCell ref="A67:C67"/>
    <mergeCell ref="A68:C68"/>
    <mergeCell ref="C69:C71"/>
    <mergeCell ref="A4:B4"/>
    <mergeCell ref="A5:B5"/>
    <mergeCell ref="A6:B6"/>
    <mergeCell ref="A7:B7"/>
    <mergeCell ref="A8:B8"/>
    <mergeCell ref="A9:B9"/>
    <mergeCell ref="A3:B3"/>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96"/>
  <sheetViews>
    <sheetView topLeftCell="A100" zoomScaleNormal="100" workbookViewId="0">
      <selection activeCell="B97" sqref="B97"/>
    </sheetView>
  </sheetViews>
  <sheetFormatPr defaultColWidth="9" defaultRowHeight="15" x14ac:dyDescent="0.25"/>
  <cols>
    <col min="1" max="1" width="15" style="2" customWidth="1"/>
    <col min="2" max="2" width="85.85546875" style="3" customWidth="1"/>
    <col min="3" max="3" width="20.140625" style="20" customWidth="1"/>
    <col min="4" max="4" width="9.140625" style="8" customWidth="1"/>
    <col min="5" max="5" width="46.140625" style="4" customWidth="1"/>
    <col min="6" max="252" width="9.140625" style="4" customWidth="1"/>
  </cols>
  <sheetData>
    <row r="1" spans="1:252" ht="15.75" thickBot="1" x14ac:dyDescent="0.3">
      <c r="A1" s="78"/>
      <c r="B1" s="78"/>
      <c r="C1" s="78"/>
    </row>
    <row r="2" spans="1:252" s="5" customFormat="1" ht="15.75" thickBot="1" x14ac:dyDescent="0.3">
      <c r="A2" s="6" t="s">
        <v>3</v>
      </c>
      <c r="B2" s="1" t="s">
        <v>4</v>
      </c>
      <c r="C2" s="19" t="s">
        <v>5</v>
      </c>
    </row>
    <row r="3" spans="1:252" ht="16.5" customHeight="1" x14ac:dyDescent="0.25">
      <c r="A3" s="31">
        <v>43801</v>
      </c>
      <c r="B3" s="34" t="s">
        <v>10</v>
      </c>
      <c r="C3" s="58">
        <v>3111.37</v>
      </c>
      <c r="E3" s="5"/>
      <c r="F3" s="5"/>
      <c r="G3" s="5"/>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row>
    <row r="4" spans="1:252" ht="16.5" customHeight="1" x14ac:dyDescent="0.25">
      <c r="A4" s="31">
        <v>43801</v>
      </c>
      <c r="B4" s="34" t="s">
        <v>30</v>
      </c>
      <c r="C4" s="58">
        <v>500</v>
      </c>
      <c r="E4" s="5"/>
      <c r="F4" s="5"/>
      <c r="G4" s="5"/>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row>
    <row r="5" spans="1:252" ht="16.5" customHeight="1" x14ac:dyDescent="0.25">
      <c r="A5" s="31">
        <v>43801</v>
      </c>
      <c r="B5" s="34" t="s">
        <v>14</v>
      </c>
      <c r="C5" s="58">
        <v>3100</v>
      </c>
      <c r="E5" s="5"/>
      <c r="F5" s="5"/>
      <c r="G5" s="5"/>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row>
    <row r="6" spans="1:252" ht="16.5" customHeight="1" x14ac:dyDescent="0.25">
      <c r="A6" s="31">
        <v>43802</v>
      </c>
      <c r="B6" s="34" t="s">
        <v>14</v>
      </c>
      <c r="C6" s="58">
        <v>70100</v>
      </c>
      <c r="E6" s="5"/>
      <c r="F6" s="5"/>
      <c r="G6" s="5"/>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row>
    <row r="7" spans="1:252" ht="16.5" customHeight="1" x14ac:dyDescent="0.25">
      <c r="A7" s="31">
        <v>43802</v>
      </c>
      <c r="B7" s="34" t="s">
        <v>10</v>
      </c>
      <c r="C7" s="58">
        <v>5443.2</v>
      </c>
      <c r="E7" s="5"/>
      <c r="F7" s="5"/>
      <c r="G7" s="5"/>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row>
    <row r="8" spans="1:252" ht="16.5" customHeight="1" x14ac:dyDescent="0.25">
      <c r="A8" s="31">
        <v>43802</v>
      </c>
      <c r="B8" s="34" t="s">
        <v>11</v>
      </c>
      <c r="C8" s="58">
        <v>100000</v>
      </c>
      <c r="E8" s="5"/>
      <c r="F8" s="5"/>
      <c r="G8" s="5"/>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row>
    <row r="9" spans="1:252" ht="16.5" customHeight="1" x14ac:dyDescent="0.25">
      <c r="A9" s="31">
        <v>43803</v>
      </c>
      <c r="B9" s="34" t="s">
        <v>14</v>
      </c>
      <c r="C9" s="58">
        <v>3500</v>
      </c>
      <c r="E9" s="5"/>
      <c r="F9" s="5"/>
      <c r="G9" s="5"/>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row>
    <row r="10" spans="1:252" ht="16.5" customHeight="1" x14ac:dyDescent="0.25">
      <c r="A10" s="31">
        <v>43803</v>
      </c>
      <c r="B10" s="34" t="s">
        <v>29</v>
      </c>
      <c r="C10" s="58">
        <v>300</v>
      </c>
      <c r="E10" s="5"/>
      <c r="F10" s="5"/>
      <c r="G10" s="5"/>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row>
    <row r="11" spans="1:252" ht="16.5" customHeight="1" x14ac:dyDescent="0.25">
      <c r="A11" s="31">
        <v>43803</v>
      </c>
      <c r="B11" s="34" t="s">
        <v>10</v>
      </c>
      <c r="C11" s="58">
        <v>1423.9</v>
      </c>
      <c r="E11" s="5"/>
      <c r="F11" s="5"/>
      <c r="G11" s="5"/>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row>
    <row r="12" spans="1:252" ht="16.5" customHeight="1" x14ac:dyDescent="0.25">
      <c r="A12" s="31">
        <v>43804</v>
      </c>
      <c r="B12" s="34" t="s">
        <v>14</v>
      </c>
      <c r="C12" s="58">
        <v>1000</v>
      </c>
      <c r="E12" s="5"/>
      <c r="F12" s="5"/>
      <c r="G12" s="5"/>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row>
    <row r="13" spans="1:252" ht="16.5" customHeight="1" x14ac:dyDescent="0.25">
      <c r="A13" s="31">
        <v>43805</v>
      </c>
      <c r="B13" s="34" t="s">
        <v>14</v>
      </c>
      <c r="C13" s="58">
        <v>2000</v>
      </c>
      <c r="E13" s="5"/>
      <c r="F13" s="5"/>
      <c r="G13" s="5"/>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row>
    <row r="14" spans="1:252" ht="16.5" customHeight="1" x14ac:dyDescent="0.25">
      <c r="A14" s="31">
        <v>43805</v>
      </c>
      <c r="B14" s="34" t="s">
        <v>10</v>
      </c>
      <c r="C14" s="58">
        <v>1846.8</v>
      </c>
      <c r="E14" s="5"/>
      <c r="F14" s="5"/>
      <c r="G14" s="5"/>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row>
    <row r="15" spans="1:252" ht="16.5" customHeight="1" x14ac:dyDescent="0.25">
      <c r="A15" s="31">
        <v>43808</v>
      </c>
      <c r="B15" s="34" t="s">
        <v>19</v>
      </c>
      <c r="C15" s="58">
        <v>100</v>
      </c>
      <c r="E15" s="5"/>
      <c r="F15" s="5"/>
      <c r="G15" s="5"/>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row>
    <row r="16" spans="1:252" ht="16.5" customHeight="1" x14ac:dyDescent="0.25">
      <c r="A16" s="31">
        <v>43808</v>
      </c>
      <c r="B16" s="34" t="s">
        <v>10</v>
      </c>
      <c r="C16" s="59">
        <v>6029.31</v>
      </c>
      <c r="E16" s="5"/>
      <c r="F16" s="5"/>
      <c r="G16" s="5"/>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row>
    <row r="17" spans="1:252" ht="16.5" customHeight="1" x14ac:dyDescent="0.25">
      <c r="A17" s="31">
        <v>43809</v>
      </c>
      <c r="B17" s="34" t="s">
        <v>10</v>
      </c>
      <c r="C17" s="58">
        <v>680.4</v>
      </c>
      <c r="E17" s="5"/>
      <c r="F17" s="5"/>
      <c r="G17" s="5"/>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row>
    <row r="18" spans="1:252" ht="16.5" customHeight="1" x14ac:dyDescent="0.25">
      <c r="A18" s="31">
        <v>43810</v>
      </c>
      <c r="B18" s="34" t="s">
        <v>10</v>
      </c>
      <c r="C18" s="58">
        <v>1944.97</v>
      </c>
      <c r="E18" s="5"/>
      <c r="F18" s="5"/>
      <c r="G18" s="5"/>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row>
    <row r="19" spans="1:252" ht="16.5" customHeight="1" x14ac:dyDescent="0.25">
      <c r="A19" s="31">
        <v>43811</v>
      </c>
      <c r="B19" s="34" t="s">
        <v>10</v>
      </c>
      <c r="C19" s="58">
        <v>486.97</v>
      </c>
      <c r="E19" s="5"/>
      <c r="F19" s="5"/>
      <c r="G19" s="5"/>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row>
    <row r="20" spans="1:252" ht="16.5" customHeight="1" x14ac:dyDescent="0.25">
      <c r="A20" s="31">
        <v>43811</v>
      </c>
      <c r="B20" s="34" t="s">
        <v>19</v>
      </c>
      <c r="C20" s="58">
        <v>1120.52</v>
      </c>
      <c r="E20" s="5"/>
      <c r="F20" s="5"/>
      <c r="G20" s="5"/>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row>
    <row r="21" spans="1:252" ht="34.5" customHeight="1" x14ac:dyDescent="0.25">
      <c r="A21" s="31">
        <v>43812</v>
      </c>
      <c r="B21" s="34" t="s">
        <v>148</v>
      </c>
      <c r="C21" s="58">
        <v>536400</v>
      </c>
      <c r="E21" s="5"/>
      <c r="F21" s="5"/>
      <c r="G21" s="5"/>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row>
    <row r="22" spans="1:252" ht="16.5" customHeight="1" x14ac:dyDescent="0.25">
      <c r="A22" s="31">
        <v>43812</v>
      </c>
      <c r="B22" s="34" t="s">
        <v>31</v>
      </c>
      <c r="C22" s="58">
        <v>1000</v>
      </c>
      <c r="E22" s="5"/>
      <c r="F22" s="5"/>
      <c r="G22" s="5"/>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row>
    <row r="23" spans="1:252" ht="16.5" customHeight="1" x14ac:dyDescent="0.25">
      <c r="A23" s="31">
        <v>43812</v>
      </c>
      <c r="B23" s="34" t="s">
        <v>27</v>
      </c>
      <c r="C23" s="58">
        <v>200000</v>
      </c>
      <c r="E23" s="5"/>
      <c r="F23" s="5"/>
      <c r="G23" s="5"/>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row>
    <row r="24" spans="1:252" ht="16.5" customHeight="1" x14ac:dyDescent="0.25">
      <c r="A24" s="31">
        <v>43815</v>
      </c>
      <c r="B24" s="34" t="s">
        <v>147</v>
      </c>
      <c r="C24" s="58">
        <v>10</v>
      </c>
      <c r="E24" s="5"/>
      <c r="F24" s="5"/>
      <c r="G24" s="5"/>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row>
    <row r="25" spans="1:252" ht="28.5" customHeight="1" x14ac:dyDescent="0.25">
      <c r="A25" s="31">
        <v>43815</v>
      </c>
      <c r="B25" s="34" t="s">
        <v>157</v>
      </c>
      <c r="C25" s="58">
        <v>55750</v>
      </c>
      <c r="E25" s="5"/>
      <c r="F25" s="5"/>
      <c r="G25" s="5"/>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row>
    <row r="26" spans="1:252" ht="16.5" customHeight="1" x14ac:dyDescent="0.25">
      <c r="A26" s="31">
        <v>43815</v>
      </c>
      <c r="B26" s="34" t="s">
        <v>10</v>
      </c>
      <c r="C26" s="58">
        <v>15364.39</v>
      </c>
      <c r="E26" s="5"/>
      <c r="F26" s="5"/>
      <c r="G26" s="5"/>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row>
    <row r="27" spans="1:252" ht="16.5" customHeight="1" x14ac:dyDescent="0.25">
      <c r="A27" s="31">
        <v>43815</v>
      </c>
      <c r="B27" s="34" t="s">
        <v>32</v>
      </c>
      <c r="C27" s="60">
        <v>50</v>
      </c>
      <c r="E27" s="5"/>
      <c r="F27" s="5"/>
      <c r="G27" s="5"/>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row>
    <row r="28" spans="1:252" ht="28.5" customHeight="1" x14ac:dyDescent="0.25">
      <c r="A28" s="31">
        <v>43815</v>
      </c>
      <c r="B28" s="34" t="s">
        <v>160</v>
      </c>
      <c r="C28" s="60">
        <v>59902</v>
      </c>
      <c r="E28" s="5"/>
      <c r="F28" s="5"/>
      <c r="G28" s="5"/>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row>
    <row r="29" spans="1:252" ht="34.5" customHeight="1" x14ac:dyDescent="0.25">
      <c r="A29" s="31">
        <v>43816</v>
      </c>
      <c r="B29" s="34" t="s">
        <v>157</v>
      </c>
      <c r="C29" s="60">
        <v>76000</v>
      </c>
      <c r="E29" s="5"/>
      <c r="F29" s="5"/>
      <c r="G29" s="5"/>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row>
    <row r="30" spans="1:252" ht="16.5" customHeight="1" x14ac:dyDescent="0.25">
      <c r="A30" s="31">
        <v>43816</v>
      </c>
      <c r="B30" s="34" t="s">
        <v>33</v>
      </c>
      <c r="C30" s="60">
        <v>50</v>
      </c>
      <c r="E30" s="5"/>
      <c r="F30" s="5"/>
      <c r="G30" s="5"/>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row>
    <row r="31" spans="1:252" ht="16.5" customHeight="1" x14ac:dyDescent="0.25">
      <c r="A31" s="31">
        <v>43816</v>
      </c>
      <c r="B31" s="34" t="s">
        <v>10</v>
      </c>
      <c r="C31" s="61">
        <v>583.20000000000005</v>
      </c>
      <c r="E31" s="5"/>
      <c r="F31" s="5"/>
      <c r="G31" s="5"/>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row>
    <row r="32" spans="1:252" ht="29.25" customHeight="1" x14ac:dyDescent="0.25">
      <c r="A32" s="31">
        <v>43816</v>
      </c>
      <c r="B32" s="34" t="s">
        <v>158</v>
      </c>
      <c r="C32" s="62">
        <v>36000</v>
      </c>
      <c r="E32" s="5"/>
      <c r="F32" s="5"/>
      <c r="G32" s="5"/>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row>
    <row r="33" spans="1:252" ht="16.5" customHeight="1" x14ac:dyDescent="0.25">
      <c r="A33" s="31">
        <v>43817</v>
      </c>
      <c r="B33" s="34" t="s">
        <v>10</v>
      </c>
      <c r="C33" s="63">
        <v>7652.55</v>
      </c>
      <c r="E33" s="5"/>
      <c r="F33" s="5"/>
      <c r="G33" s="5"/>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row>
    <row r="34" spans="1:252" ht="16.5" customHeight="1" x14ac:dyDescent="0.25">
      <c r="A34" s="31">
        <v>43818</v>
      </c>
      <c r="B34" s="34" t="s">
        <v>19</v>
      </c>
      <c r="C34" s="64">
        <v>101.87</v>
      </c>
      <c r="E34" s="5"/>
      <c r="F34" s="5"/>
      <c r="G34" s="5"/>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row>
    <row r="35" spans="1:252" ht="16.5" customHeight="1" x14ac:dyDescent="0.25">
      <c r="A35" s="31">
        <v>43818</v>
      </c>
      <c r="B35" s="34" t="s">
        <v>10</v>
      </c>
      <c r="C35" s="64">
        <v>1944.97</v>
      </c>
      <c r="E35" s="5"/>
      <c r="F35" s="5"/>
      <c r="G35" s="5"/>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row>
    <row r="36" spans="1:252" ht="16.5" customHeight="1" x14ac:dyDescent="0.25">
      <c r="A36" s="31">
        <v>43819</v>
      </c>
      <c r="B36" s="34" t="s">
        <v>14</v>
      </c>
      <c r="C36" s="64">
        <v>200</v>
      </c>
      <c r="E36" s="5"/>
      <c r="F36" s="5"/>
      <c r="G36" s="5"/>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row>
    <row r="37" spans="1:252" ht="16.5" customHeight="1" x14ac:dyDescent="0.25">
      <c r="A37" s="31">
        <v>43819</v>
      </c>
      <c r="B37" s="34" t="s">
        <v>35</v>
      </c>
      <c r="C37" s="64">
        <v>200</v>
      </c>
      <c r="E37" s="5"/>
      <c r="F37" s="5"/>
      <c r="G37" s="5"/>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row>
    <row r="38" spans="1:252" ht="16.5" customHeight="1" x14ac:dyDescent="0.25">
      <c r="A38" s="31">
        <v>43819</v>
      </c>
      <c r="B38" s="34" t="s">
        <v>34</v>
      </c>
      <c r="C38" s="64">
        <v>100</v>
      </c>
      <c r="E38" s="5"/>
      <c r="F38" s="5"/>
      <c r="G38" s="5"/>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row>
    <row r="39" spans="1:252" ht="16.5" customHeight="1" x14ac:dyDescent="0.25">
      <c r="A39" s="31">
        <v>43819</v>
      </c>
      <c r="B39" s="34" t="s">
        <v>10</v>
      </c>
      <c r="C39" s="64">
        <v>486</v>
      </c>
      <c r="E39" s="5"/>
      <c r="F39" s="5"/>
      <c r="G39" s="5"/>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row>
    <row r="40" spans="1:252" ht="32.25" customHeight="1" x14ac:dyDescent="0.25">
      <c r="A40" s="31">
        <v>43819</v>
      </c>
      <c r="B40" s="34" t="s">
        <v>159</v>
      </c>
      <c r="C40" s="64">
        <v>150000</v>
      </c>
      <c r="E40" s="5"/>
      <c r="F40" s="5"/>
      <c r="G40" s="5"/>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row>
    <row r="41" spans="1:252" ht="16.5" customHeight="1" x14ac:dyDescent="0.25">
      <c r="A41" s="31">
        <v>43822</v>
      </c>
      <c r="B41" s="34" t="s">
        <v>10</v>
      </c>
      <c r="C41" s="58">
        <v>486</v>
      </c>
      <c r="E41" s="5"/>
      <c r="F41" s="5"/>
      <c r="G41" s="5"/>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row>
    <row r="42" spans="1:252" ht="16.5" customHeight="1" x14ac:dyDescent="0.25">
      <c r="A42" s="31">
        <v>43822</v>
      </c>
      <c r="B42" s="34" t="s">
        <v>14</v>
      </c>
      <c r="C42" s="58">
        <v>3200</v>
      </c>
      <c r="E42" s="5"/>
      <c r="F42" s="5"/>
      <c r="G42" s="5"/>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row>
    <row r="43" spans="1:252" ht="20.25" customHeight="1" x14ac:dyDescent="0.25">
      <c r="A43" s="31">
        <v>43823</v>
      </c>
      <c r="B43" s="34" t="s">
        <v>10</v>
      </c>
      <c r="C43" s="58">
        <v>1458</v>
      </c>
      <c r="E43" s="5"/>
      <c r="F43" s="5"/>
      <c r="G43" s="5"/>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row>
    <row r="44" spans="1:252" ht="20.25" customHeight="1" x14ac:dyDescent="0.25">
      <c r="A44" s="31">
        <v>43823</v>
      </c>
      <c r="B44" s="34" t="s">
        <v>14</v>
      </c>
      <c r="C44" s="58">
        <v>500</v>
      </c>
      <c r="E44" s="5"/>
      <c r="F44" s="5"/>
      <c r="G44" s="5"/>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row>
    <row r="45" spans="1:252" ht="16.5" customHeight="1" x14ac:dyDescent="0.25">
      <c r="A45" s="31">
        <v>43824</v>
      </c>
      <c r="B45" s="34" t="s">
        <v>28</v>
      </c>
      <c r="C45" s="58">
        <v>3000</v>
      </c>
      <c r="E45" s="5"/>
      <c r="F45" s="5"/>
      <c r="G45" s="5"/>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row>
    <row r="46" spans="1:252" ht="16.5" customHeight="1" x14ac:dyDescent="0.25">
      <c r="A46" s="31">
        <v>43824</v>
      </c>
      <c r="B46" s="34" t="s">
        <v>10</v>
      </c>
      <c r="C46" s="58">
        <v>3014.17</v>
      </c>
      <c r="E46" s="5"/>
      <c r="F46" s="5"/>
      <c r="G46" s="5"/>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row>
    <row r="47" spans="1:252" ht="16.5" customHeight="1" x14ac:dyDescent="0.25">
      <c r="A47" s="31">
        <v>43825</v>
      </c>
      <c r="B47" s="34" t="s">
        <v>14</v>
      </c>
      <c r="C47" s="58">
        <v>4000</v>
      </c>
      <c r="E47" s="5"/>
      <c r="F47" s="5"/>
      <c r="G47" s="5"/>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row>
    <row r="48" spans="1:252" ht="16.5" customHeight="1" x14ac:dyDescent="0.25">
      <c r="A48" s="31">
        <v>43825</v>
      </c>
      <c r="B48" s="34" t="s">
        <v>36</v>
      </c>
      <c r="C48" s="58">
        <v>200</v>
      </c>
      <c r="E48" s="5"/>
      <c r="F48" s="5"/>
      <c r="G48" s="5"/>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row>
    <row r="49" spans="1:252" ht="16.5" customHeight="1" x14ac:dyDescent="0.25">
      <c r="A49" s="31">
        <v>43825</v>
      </c>
      <c r="B49" s="34" t="s">
        <v>19</v>
      </c>
      <c r="C49" s="58">
        <v>200</v>
      </c>
      <c r="E49" s="5"/>
      <c r="F49" s="5"/>
      <c r="G49" s="5"/>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row>
    <row r="50" spans="1:252" ht="16.5" customHeight="1" x14ac:dyDescent="0.25">
      <c r="A50" s="31">
        <v>43825</v>
      </c>
      <c r="B50" s="34" t="s">
        <v>14</v>
      </c>
      <c r="C50" s="58">
        <v>1944</v>
      </c>
      <c r="E50" s="5"/>
      <c r="F50" s="5"/>
      <c r="G50" s="5"/>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row>
    <row r="51" spans="1:252" ht="16.5" customHeight="1" x14ac:dyDescent="0.25">
      <c r="A51" s="31">
        <v>43826</v>
      </c>
      <c r="B51" s="34" t="s">
        <v>14</v>
      </c>
      <c r="C51" s="58">
        <v>500</v>
      </c>
      <c r="E51" s="5"/>
      <c r="F51" s="5"/>
      <c r="G51" s="5"/>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row>
    <row r="52" spans="1:252" ht="16.5" customHeight="1" x14ac:dyDescent="0.25">
      <c r="A52" s="31">
        <v>43826</v>
      </c>
      <c r="B52" s="34" t="s">
        <v>37</v>
      </c>
      <c r="C52" s="58">
        <v>60</v>
      </c>
      <c r="E52" s="5"/>
      <c r="F52" s="5"/>
      <c r="G52" s="5"/>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row>
    <row r="53" spans="1:252" ht="23.25" customHeight="1" x14ac:dyDescent="0.25">
      <c r="A53" s="31">
        <v>43826</v>
      </c>
      <c r="B53" s="34" t="s">
        <v>10</v>
      </c>
      <c r="C53" s="58">
        <v>19538.169999999998</v>
      </c>
      <c r="E53" s="5"/>
      <c r="F53" s="5"/>
      <c r="G53" s="5"/>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row>
    <row r="54" spans="1:252" ht="20.25" customHeight="1" x14ac:dyDescent="0.25">
      <c r="A54" s="31">
        <v>43829</v>
      </c>
      <c r="B54" s="34" t="s">
        <v>10</v>
      </c>
      <c r="C54" s="58">
        <v>8262</v>
      </c>
      <c r="E54" s="5"/>
      <c r="F54" s="5"/>
      <c r="G54" s="5"/>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row>
    <row r="55" spans="1:252" ht="15.75" customHeight="1" x14ac:dyDescent="0.25">
      <c r="A55" s="31">
        <v>43829</v>
      </c>
      <c r="B55" s="34" t="s">
        <v>19</v>
      </c>
      <c r="C55" s="58">
        <v>12050</v>
      </c>
      <c r="E55" s="5"/>
      <c r="F55" s="5"/>
      <c r="G55" s="5"/>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row>
    <row r="56" spans="1:252" ht="15.75" customHeight="1" x14ac:dyDescent="0.25">
      <c r="A56" s="31">
        <v>43829</v>
      </c>
      <c r="B56" s="34" t="s">
        <v>14</v>
      </c>
      <c r="C56" s="58">
        <v>650</v>
      </c>
      <c r="E56" s="5"/>
      <c r="F56" s="5"/>
      <c r="G56" s="5"/>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row>
    <row r="57" spans="1:252" ht="15.75" customHeight="1" x14ac:dyDescent="0.25">
      <c r="A57" s="31">
        <v>43829</v>
      </c>
      <c r="B57" s="34" t="s">
        <v>39</v>
      </c>
      <c r="C57" s="58">
        <v>200</v>
      </c>
      <c r="E57" s="5"/>
      <c r="F57" s="5"/>
      <c r="G57" s="5"/>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row>
    <row r="58" spans="1:252" ht="15.75" customHeight="1" x14ac:dyDescent="0.25">
      <c r="A58" s="31">
        <v>43829</v>
      </c>
      <c r="B58" s="34" t="s">
        <v>38</v>
      </c>
      <c r="C58" s="58">
        <v>50</v>
      </c>
      <c r="E58" s="5"/>
      <c r="F58" s="5"/>
      <c r="G58" s="5"/>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row>
    <row r="59" spans="1:252" ht="15.75" customHeight="1" x14ac:dyDescent="0.25">
      <c r="A59" s="31">
        <v>43829</v>
      </c>
      <c r="B59" s="34" t="s">
        <v>40</v>
      </c>
      <c r="C59" s="58">
        <v>1000</v>
      </c>
      <c r="E59" s="5"/>
      <c r="F59" s="5"/>
      <c r="G59" s="5"/>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row>
    <row r="60" spans="1:252" ht="15.75" customHeight="1" x14ac:dyDescent="0.25">
      <c r="A60" s="31">
        <v>43829</v>
      </c>
      <c r="B60" s="34" t="s">
        <v>41</v>
      </c>
      <c r="C60" s="58">
        <v>1000</v>
      </c>
      <c r="E60" s="5"/>
      <c r="F60" s="5"/>
      <c r="G60" s="5"/>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row>
    <row r="61" spans="1:252" ht="15.75" customHeight="1" x14ac:dyDescent="0.25">
      <c r="A61" s="31">
        <v>43829</v>
      </c>
      <c r="B61" s="34" t="s">
        <v>42</v>
      </c>
      <c r="C61" s="58">
        <v>5000</v>
      </c>
      <c r="E61" s="5"/>
      <c r="F61" s="5"/>
      <c r="G61" s="5"/>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row>
    <row r="62" spans="1:252" ht="15.75" customHeight="1" x14ac:dyDescent="0.25">
      <c r="A62" s="31">
        <v>43830</v>
      </c>
      <c r="B62" s="34" t="s">
        <v>43</v>
      </c>
      <c r="C62" s="58">
        <v>5</v>
      </c>
      <c r="E62" s="5"/>
      <c r="F62" s="5"/>
      <c r="G62" s="5"/>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row>
    <row r="63" spans="1:252" ht="15.75" customHeight="1" x14ac:dyDescent="0.25">
      <c r="A63" s="31">
        <v>43830</v>
      </c>
      <c r="B63" s="34" t="s">
        <v>14</v>
      </c>
      <c r="C63" s="58">
        <v>100</v>
      </c>
      <c r="E63" s="5"/>
      <c r="F63" s="5"/>
      <c r="G63" s="5"/>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row>
    <row r="64" spans="1:252" ht="16.5" customHeight="1" x14ac:dyDescent="0.25">
      <c r="A64" s="31">
        <v>43830</v>
      </c>
      <c r="B64" s="34" t="s">
        <v>10</v>
      </c>
      <c r="C64" s="58">
        <v>7708.93</v>
      </c>
      <c r="E64" s="5"/>
      <c r="F64" s="5"/>
      <c r="G64" s="5"/>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row>
    <row r="65" spans="1:252" ht="16.5" customHeight="1" thickBot="1" x14ac:dyDescent="0.3">
      <c r="A65" s="31"/>
      <c r="B65" s="34"/>
      <c r="C65" s="58"/>
      <c r="E65" s="5"/>
      <c r="F65" s="5"/>
      <c r="G65" s="5"/>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row>
    <row r="66" spans="1:252" ht="27.75" customHeight="1" thickBot="1" x14ac:dyDescent="0.3">
      <c r="A66" s="7"/>
      <c r="B66" s="35" t="s">
        <v>2</v>
      </c>
      <c r="C66" s="19">
        <f>SUM(C3:C65)</f>
        <v>1418608.69</v>
      </c>
      <c r="E66" s="8"/>
      <c r="F66" s="28"/>
      <c r="G66" s="8"/>
    </row>
    <row r="68" spans="1:252" ht="38.25" customHeight="1" x14ac:dyDescent="0.25">
      <c r="B68" s="45" t="s">
        <v>9</v>
      </c>
    </row>
    <row r="69" spans="1:252" ht="23.25" customHeight="1" x14ac:dyDescent="0.25">
      <c r="A69" s="48">
        <v>43802</v>
      </c>
      <c r="B69" s="49" t="s">
        <v>71</v>
      </c>
      <c r="C69" s="50" t="s">
        <v>67</v>
      </c>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row>
    <row r="70" spans="1:252" ht="21.75" customHeight="1" x14ac:dyDescent="0.25">
      <c r="A70" s="48">
        <v>43802</v>
      </c>
      <c r="B70" s="49" t="s">
        <v>72</v>
      </c>
      <c r="C70" s="50" t="s">
        <v>73</v>
      </c>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row>
    <row r="71" spans="1:252" ht="21" customHeight="1" x14ac:dyDescent="0.25">
      <c r="A71" s="48">
        <v>43802</v>
      </c>
      <c r="B71" s="49" t="s">
        <v>74</v>
      </c>
      <c r="C71" s="50" t="s">
        <v>75</v>
      </c>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row>
    <row r="72" spans="1:252" ht="18.75" customHeight="1" x14ac:dyDescent="0.25">
      <c r="A72" s="48">
        <v>43802</v>
      </c>
      <c r="B72" s="49" t="s">
        <v>76</v>
      </c>
      <c r="C72" s="50" t="s">
        <v>77</v>
      </c>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row>
    <row r="73" spans="1:252" ht="27.75" customHeight="1" x14ac:dyDescent="0.25">
      <c r="A73" s="48">
        <v>43802</v>
      </c>
      <c r="B73" s="49" t="s">
        <v>78</v>
      </c>
      <c r="C73" s="50" t="s">
        <v>79</v>
      </c>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
      <c r="HV73" s="8"/>
      <c r="HW73" s="8"/>
      <c r="HX73" s="8"/>
      <c r="HY73" s="8"/>
      <c r="HZ73" s="8"/>
      <c r="IA73" s="8"/>
      <c r="IB73" s="8"/>
      <c r="IC73" s="8"/>
      <c r="ID73" s="8"/>
      <c r="IE73" s="8"/>
      <c r="IF73" s="8"/>
      <c r="IG73" s="8"/>
      <c r="IH73" s="8"/>
      <c r="II73" s="8"/>
      <c r="IJ73" s="8"/>
      <c r="IK73" s="8"/>
      <c r="IL73" s="8"/>
      <c r="IM73" s="8"/>
      <c r="IN73" s="8"/>
      <c r="IO73" s="8"/>
      <c r="IP73" s="8"/>
      <c r="IQ73" s="8"/>
      <c r="IR73" s="8"/>
    </row>
    <row r="74" spans="1:252" ht="19.5" customHeight="1" x14ac:dyDescent="0.25">
      <c r="A74" s="48">
        <v>43802</v>
      </c>
      <c r="B74" s="49" t="s">
        <v>80</v>
      </c>
      <c r="C74" s="50" t="s">
        <v>81</v>
      </c>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
      <c r="HV74" s="8"/>
      <c r="HW74" s="8"/>
      <c r="HX74" s="8"/>
      <c r="HY74" s="8"/>
      <c r="HZ74" s="8"/>
      <c r="IA74" s="8"/>
      <c r="IB74" s="8"/>
      <c r="IC74" s="8"/>
      <c r="ID74" s="8"/>
      <c r="IE74" s="8"/>
      <c r="IF74" s="8"/>
      <c r="IG74" s="8"/>
      <c r="IH74" s="8"/>
      <c r="II74" s="8"/>
      <c r="IJ74" s="8"/>
      <c r="IK74" s="8"/>
      <c r="IL74" s="8"/>
      <c r="IM74" s="8"/>
      <c r="IN74" s="8"/>
      <c r="IO74" s="8"/>
      <c r="IP74" s="8"/>
      <c r="IQ74" s="8"/>
      <c r="IR74" s="8"/>
    </row>
    <row r="75" spans="1:252" ht="27.75" customHeight="1" x14ac:dyDescent="0.25">
      <c r="A75" s="48">
        <v>43802</v>
      </c>
      <c r="B75" s="49" t="s">
        <v>161</v>
      </c>
      <c r="C75" s="50" t="s">
        <v>82</v>
      </c>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
      <c r="HV75" s="8"/>
      <c r="HW75" s="8"/>
      <c r="HX75" s="8"/>
      <c r="HY75" s="8"/>
      <c r="HZ75" s="8"/>
      <c r="IA75" s="8"/>
      <c r="IB75" s="8"/>
      <c r="IC75" s="8"/>
      <c r="ID75" s="8"/>
      <c r="IE75" s="8"/>
      <c r="IF75" s="8"/>
      <c r="IG75" s="8"/>
      <c r="IH75" s="8"/>
      <c r="II75" s="8"/>
      <c r="IJ75" s="8"/>
      <c r="IK75" s="8"/>
      <c r="IL75" s="8"/>
      <c r="IM75" s="8"/>
      <c r="IN75" s="8"/>
      <c r="IO75" s="8"/>
      <c r="IP75" s="8"/>
      <c r="IQ75" s="8"/>
      <c r="IR75" s="8"/>
    </row>
    <row r="76" spans="1:252" ht="27.75" customHeight="1" x14ac:dyDescent="0.25">
      <c r="A76" s="48">
        <v>43802</v>
      </c>
      <c r="B76" s="49" t="s">
        <v>83</v>
      </c>
      <c r="C76" s="50" t="s">
        <v>84</v>
      </c>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
      <c r="HV76" s="8"/>
      <c r="HW76" s="8"/>
      <c r="HX76" s="8"/>
      <c r="HY76" s="8"/>
      <c r="HZ76" s="8"/>
      <c r="IA76" s="8"/>
      <c r="IB76" s="8"/>
      <c r="IC76" s="8"/>
      <c r="ID76" s="8"/>
      <c r="IE76" s="8"/>
      <c r="IF76" s="8"/>
      <c r="IG76" s="8"/>
      <c r="IH76" s="8"/>
      <c r="II76" s="8"/>
      <c r="IJ76" s="8"/>
      <c r="IK76" s="8"/>
      <c r="IL76" s="8"/>
      <c r="IM76" s="8"/>
      <c r="IN76" s="8"/>
      <c r="IO76" s="8"/>
      <c r="IP76" s="8"/>
      <c r="IQ76" s="8"/>
      <c r="IR76" s="8"/>
    </row>
    <row r="77" spans="1:252" ht="27.75" customHeight="1" x14ac:dyDescent="0.25">
      <c r="A77" s="48">
        <v>43802</v>
      </c>
      <c r="B77" s="49" t="s">
        <v>85</v>
      </c>
      <c r="C77" s="50" t="s">
        <v>86</v>
      </c>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
      <c r="HV77" s="8"/>
      <c r="HW77" s="8"/>
      <c r="HX77" s="8"/>
      <c r="HY77" s="8"/>
      <c r="HZ77" s="8"/>
      <c r="IA77" s="8"/>
      <c r="IB77" s="8"/>
      <c r="IC77" s="8"/>
      <c r="ID77" s="8"/>
      <c r="IE77" s="8"/>
      <c r="IF77" s="8"/>
      <c r="IG77" s="8"/>
      <c r="IH77" s="8"/>
      <c r="II77" s="8"/>
      <c r="IJ77" s="8"/>
      <c r="IK77" s="8"/>
      <c r="IL77" s="8"/>
      <c r="IM77" s="8"/>
      <c r="IN77" s="8"/>
      <c r="IO77" s="8"/>
      <c r="IP77" s="8"/>
      <c r="IQ77" s="8"/>
      <c r="IR77" s="8"/>
    </row>
    <row r="78" spans="1:252" ht="27.75" customHeight="1" x14ac:dyDescent="0.25">
      <c r="A78" s="48">
        <v>43802</v>
      </c>
      <c r="B78" s="49" t="s">
        <v>87</v>
      </c>
      <c r="C78" s="50" t="s">
        <v>88</v>
      </c>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
      <c r="HV78" s="8"/>
      <c r="HW78" s="8"/>
      <c r="HX78" s="8"/>
      <c r="HY78" s="8"/>
      <c r="HZ78" s="8"/>
      <c r="IA78" s="8"/>
      <c r="IB78" s="8"/>
      <c r="IC78" s="8"/>
      <c r="ID78" s="8"/>
      <c r="IE78" s="8"/>
      <c r="IF78" s="8"/>
      <c r="IG78" s="8"/>
      <c r="IH78" s="8"/>
      <c r="II78" s="8"/>
      <c r="IJ78" s="8"/>
      <c r="IK78" s="8"/>
      <c r="IL78" s="8"/>
      <c r="IM78" s="8"/>
      <c r="IN78" s="8"/>
      <c r="IO78" s="8"/>
      <c r="IP78" s="8"/>
      <c r="IQ78" s="8"/>
      <c r="IR78" s="8"/>
    </row>
    <row r="79" spans="1:252" ht="27.75" customHeight="1" x14ac:dyDescent="0.25">
      <c r="A79" s="48">
        <v>43804</v>
      </c>
      <c r="B79" s="49" t="s">
        <v>162</v>
      </c>
      <c r="C79" s="50" t="s">
        <v>65</v>
      </c>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
      <c r="HV79" s="8"/>
      <c r="HW79" s="8"/>
      <c r="HX79" s="8"/>
      <c r="HY79" s="8"/>
      <c r="HZ79" s="8"/>
      <c r="IA79" s="8"/>
      <c r="IB79" s="8"/>
      <c r="IC79" s="8"/>
      <c r="ID79" s="8"/>
      <c r="IE79" s="8"/>
      <c r="IF79" s="8"/>
      <c r="IG79" s="8"/>
      <c r="IH79" s="8"/>
      <c r="II79" s="8"/>
      <c r="IJ79" s="8"/>
      <c r="IK79" s="8"/>
      <c r="IL79" s="8"/>
      <c r="IM79" s="8"/>
      <c r="IN79" s="8"/>
      <c r="IO79" s="8"/>
      <c r="IP79" s="8"/>
      <c r="IQ79" s="8"/>
      <c r="IR79" s="8"/>
    </row>
    <row r="80" spans="1:252" ht="27.75" customHeight="1" x14ac:dyDescent="0.25">
      <c r="A80" s="48">
        <v>43805</v>
      </c>
      <c r="B80" s="49" t="s">
        <v>89</v>
      </c>
      <c r="C80" s="50" t="s">
        <v>90</v>
      </c>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
      <c r="HV80" s="8"/>
      <c r="HW80" s="8"/>
      <c r="HX80" s="8"/>
      <c r="HY80" s="8"/>
      <c r="HZ80" s="8"/>
      <c r="IA80" s="8"/>
      <c r="IB80" s="8"/>
      <c r="IC80" s="8"/>
      <c r="ID80" s="8"/>
      <c r="IE80" s="8"/>
      <c r="IF80" s="8"/>
      <c r="IG80" s="8"/>
      <c r="IH80" s="8"/>
      <c r="II80" s="8"/>
      <c r="IJ80" s="8"/>
      <c r="IK80" s="8"/>
      <c r="IL80" s="8"/>
      <c r="IM80" s="8"/>
      <c r="IN80" s="8"/>
      <c r="IO80" s="8"/>
      <c r="IP80" s="8"/>
      <c r="IQ80" s="8"/>
      <c r="IR80" s="8"/>
    </row>
    <row r="81" spans="1:252" ht="27.75" customHeight="1" x14ac:dyDescent="0.25">
      <c r="A81" s="48">
        <v>43805</v>
      </c>
      <c r="B81" s="49" t="s">
        <v>93</v>
      </c>
      <c r="C81" s="50" t="s">
        <v>94</v>
      </c>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
      <c r="HV81" s="8"/>
      <c r="HW81" s="8"/>
      <c r="HX81" s="8"/>
      <c r="HY81" s="8"/>
      <c r="HZ81" s="8"/>
      <c r="IA81" s="8"/>
      <c r="IB81" s="8"/>
      <c r="IC81" s="8"/>
      <c r="ID81" s="8"/>
      <c r="IE81" s="8"/>
      <c r="IF81" s="8"/>
      <c r="IG81" s="8"/>
      <c r="IH81" s="8"/>
      <c r="II81" s="8"/>
      <c r="IJ81" s="8"/>
      <c r="IK81" s="8"/>
      <c r="IL81" s="8"/>
      <c r="IM81" s="8"/>
      <c r="IN81" s="8"/>
      <c r="IO81" s="8"/>
      <c r="IP81" s="8"/>
      <c r="IQ81" s="8"/>
      <c r="IR81" s="8"/>
    </row>
    <row r="82" spans="1:252" ht="27.75" customHeight="1" x14ac:dyDescent="0.25">
      <c r="A82" s="48">
        <v>43805</v>
      </c>
      <c r="B82" s="49" t="s">
        <v>95</v>
      </c>
      <c r="C82" s="50" t="s">
        <v>96</v>
      </c>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
      <c r="HV82" s="8"/>
      <c r="HW82" s="8"/>
      <c r="HX82" s="8"/>
      <c r="HY82" s="8"/>
      <c r="HZ82" s="8"/>
      <c r="IA82" s="8"/>
      <c r="IB82" s="8"/>
      <c r="IC82" s="8"/>
      <c r="ID82" s="8"/>
      <c r="IE82" s="8"/>
      <c r="IF82" s="8"/>
      <c r="IG82" s="8"/>
      <c r="IH82" s="8"/>
      <c r="II82" s="8"/>
      <c r="IJ82" s="8"/>
      <c r="IK82" s="8"/>
      <c r="IL82" s="8"/>
      <c r="IM82" s="8"/>
      <c r="IN82" s="8"/>
      <c r="IO82" s="8"/>
      <c r="IP82" s="8"/>
      <c r="IQ82" s="8"/>
      <c r="IR82" s="8"/>
    </row>
    <row r="83" spans="1:252" ht="27.75" customHeight="1" x14ac:dyDescent="0.25">
      <c r="A83" s="48">
        <v>43805</v>
      </c>
      <c r="B83" s="49" t="s">
        <v>91</v>
      </c>
      <c r="C83" s="50" t="s">
        <v>92</v>
      </c>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
      <c r="HV83" s="8"/>
      <c r="HW83" s="8"/>
      <c r="HX83" s="8"/>
      <c r="HY83" s="8"/>
      <c r="HZ83" s="8"/>
      <c r="IA83" s="8"/>
      <c r="IB83" s="8"/>
      <c r="IC83" s="8"/>
      <c r="ID83" s="8"/>
      <c r="IE83" s="8"/>
      <c r="IF83" s="8"/>
      <c r="IG83" s="8"/>
      <c r="IH83" s="8"/>
      <c r="II83" s="8"/>
      <c r="IJ83" s="8"/>
      <c r="IK83" s="8"/>
      <c r="IL83" s="8"/>
      <c r="IM83" s="8"/>
      <c r="IN83" s="8"/>
      <c r="IO83" s="8"/>
      <c r="IP83" s="8"/>
      <c r="IQ83" s="8"/>
      <c r="IR83" s="8"/>
    </row>
    <row r="84" spans="1:252" ht="27.75" customHeight="1" x14ac:dyDescent="0.25">
      <c r="A84" s="48">
        <v>43808</v>
      </c>
      <c r="B84" s="49" t="s">
        <v>74</v>
      </c>
      <c r="C84" s="50" t="s">
        <v>65</v>
      </c>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
      <c r="HV84" s="8"/>
      <c r="HW84" s="8"/>
      <c r="HX84" s="8"/>
      <c r="HY84" s="8"/>
      <c r="HZ84" s="8"/>
      <c r="IA84" s="8"/>
      <c r="IB84" s="8"/>
      <c r="IC84" s="8"/>
      <c r="ID84" s="8"/>
      <c r="IE84" s="8"/>
      <c r="IF84" s="8"/>
      <c r="IG84" s="8"/>
      <c r="IH84" s="8"/>
      <c r="II84" s="8"/>
      <c r="IJ84" s="8"/>
      <c r="IK84" s="8"/>
      <c r="IL84" s="8"/>
      <c r="IM84" s="8"/>
      <c r="IN84" s="8"/>
      <c r="IO84" s="8"/>
      <c r="IP84" s="8"/>
      <c r="IQ84" s="8"/>
      <c r="IR84" s="8"/>
    </row>
    <row r="85" spans="1:252" ht="27.75" customHeight="1" x14ac:dyDescent="0.25">
      <c r="A85" s="48">
        <v>43808</v>
      </c>
      <c r="B85" s="49" t="s">
        <v>97</v>
      </c>
      <c r="C85" s="50" t="s">
        <v>98</v>
      </c>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
      <c r="HV85" s="8"/>
      <c r="HW85" s="8"/>
      <c r="HX85" s="8"/>
      <c r="HY85" s="8"/>
      <c r="HZ85" s="8"/>
      <c r="IA85" s="8"/>
      <c r="IB85" s="8"/>
      <c r="IC85" s="8"/>
      <c r="ID85" s="8"/>
      <c r="IE85" s="8"/>
      <c r="IF85" s="8"/>
      <c r="IG85" s="8"/>
      <c r="IH85" s="8"/>
      <c r="II85" s="8"/>
      <c r="IJ85" s="8"/>
      <c r="IK85" s="8"/>
      <c r="IL85" s="8"/>
      <c r="IM85" s="8"/>
      <c r="IN85" s="8"/>
      <c r="IO85" s="8"/>
      <c r="IP85" s="8"/>
      <c r="IQ85" s="8"/>
      <c r="IR85" s="8"/>
    </row>
    <row r="86" spans="1:252" ht="27.75" customHeight="1" x14ac:dyDescent="0.25">
      <c r="A86" s="48">
        <v>43808</v>
      </c>
      <c r="B86" s="49" t="s">
        <v>72</v>
      </c>
      <c r="C86" s="50" t="s">
        <v>98</v>
      </c>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row>
    <row r="87" spans="1:252" ht="27.75" customHeight="1" x14ac:dyDescent="0.25">
      <c r="A87" s="48">
        <v>43811</v>
      </c>
      <c r="B87" s="49" t="s">
        <v>163</v>
      </c>
      <c r="C87" s="50" t="s">
        <v>61</v>
      </c>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row>
    <row r="88" spans="1:252" ht="30" customHeight="1" x14ac:dyDescent="0.25">
      <c r="A88" s="48">
        <v>43812</v>
      </c>
      <c r="B88" s="49" t="s">
        <v>162</v>
      </c>
      <c r="C88" s="50" t="s">
        <v>62</v>
      </c>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row>
    <row r="89" spans="1:252" ht="27.75" customHeight="1" x14ac:dyDescent="0.25">
      <c r="A89" s="48">
        <v>43815</v>
      </c>
      <c r="B89" s="49" t="s">
        <v>64</v>
      </c>
      <c r="C89" s="50" t="s">
        <v>63</v>
      </c>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row>
    <row r="90" spans="1:252" ht="35.25" customHeight="1" x14ac:dyDescent="0.25">
      <c r="A90" s="48">
        <v>43815</v>
      </c>
      <c r="B90" s="49" t="s">
        <v>162</v>
      </c>
      <c r="C90" s="50" t="s">
        <v>65</v>
      </c>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row>
    <row r="91" spans="1:252" ht="27" customHeight="1" x14ac:dyDescent="0.25">
      <c r="A91" s="48">
        <v>43816</v>
      </c>
      <c r="B91" s="49" t="s">
        <v>66</v>
      </c>
      <c r="C91" s="50" t="s">
        <v>67</v>
      </c>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row>
    <row r="92" spans="1:252" ht="27.75" customHeight="1" x14ac:dyDescent="0.25">
      <c r="A92" s="48">
        <v>43816</v>
      </c>
      <c r="B92" s="49" t="s">
        <v>68</v>
      </c>
      <c r="C92" s="50" t="s">
        <v>69</v>
      </c>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row>
    <row r="93" spans="1:252" ht="27.75" customHeight="1" x14ac:dyDescent="0.25">
      <c r="A93" s="48">
        <v>43817</v>
      </c>
      <c r="B93" s="49" t="s">
        <v>130</v>
      </c>
      <c r="C93" s="50" t="s">
        <v>70</v>
      </c>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row>
    <row r="94" spans="1:252" ht="27.75" customHeight="1" x14ac:dyDescent="0.25">
      <c r="A94" s="48">
        <v>43818</v>
      </c>
      <c r="B94" s="49" t="s">
        <v>132</v>
      </c>
      <c r="C94" s="50" t="s">
        <v>131</v>
      </c>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row>
    <row r="95" spans="1:252" ht="27.75" customHeight="1" x14ac:dyDescent="0.25">
      <c r="A95" s="48">
        <v>43818</v>
      </c>
      <c r="B95" s="49" t="s">
        <v>133</v>
      </c>
      <c r="C95" s="50" t="s">
        <v>86</v>
      </c>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row>
    <row r="96" spans="1:252" ht="28.5" customHeight="1" x14ac:dyDescent="0.25">
      <c r="A96" s="48">
        <v>43818</v>
      </c>
      <c r="B96" s="49" t="s">
        <v>134</v>
      </c>
      <c r="C96" s="47" t="s">
        <v>86</v>
      </c>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row>
  </sheetData>
  <autoFilter ref="A2:IR66"/>
  <mergeCells count="1">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Расход</vt:lpstr>
      <vt:lpstr>Приход</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Ольга Валентиновна - Старший бухгалтер Владивосток Пиво</dc:creator>
  <cp:lastModifiedBy>Admin</cp:lastModifiedBy>
  <dcterms:created xsi:type="dcterms:W3CDTF">2006-09-27T17:33:49Z</dcterms:created>
  <dcterms:modified xsi:type="dcterms:W3CDTF">2020-04-09T13:35:55Z</dcterms:modified>
</cp:coreProperties>
</file>